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2020年第二批 (20200113)" sheetId="1" r:id="rId1"/>
    <sheet name="Sheet1" sheetId="2" r:id="rId2"/>
    <sheet name="Sheet2" sheetId="3" r:id="rId3"/>
    <sheet name="Sheet3" sheetId="4" r:id="rId4"/>
  </sheets>
  <definedNames>
    <definedName name="_xlnm.Print_Area" localSheetId="0">'2020年第二批 (20200113)'!$A$1:$N$27</definedName>
    <definedName name="_xlnm.Print_Titles" localSheetId="0">'2020年第二批 (20200113)'!$4:$5</definedName>
  </definedNames>
  <calcPr fullCalcOnLoad="1"/>
</workbook>
</file>

<file path=xl/sharedStrings.xml><?xml version="1.0" encoding="utf-8"?>
<sst xmlns="http://schemas.openxmlformats.org/spreadsheetml/2006/main" count="104" uniqueCount="95">
  <si>
    <t>附件：</t>
  </si>
  <si>
    <t>　　　　同安区2020年教育费附加第二批（基建项目）资金安排明细表</t>
  </si>
  <si>
    <t>单位：万元</t>
  </si>
  <si>
    <t>序号</t>
  </si>
  <si>
    <t>预算
编码</t>
  </si>
  <si>
    <t>单位名称</t>
  </si>
  <si>
    <t>项目</t>
  </si>
  <si>
    <t>计划
投资</t>
  </si>
  <si>
    <t>建安价</t>
  </si>
  <si>
    <t>已下达
资金</t>
  </si>
  <si>
    <t>本次
下达资金</t>
  </si>
  <si>
    <t>支出功能分类</t>
  </si>
  <si>
    <t>政府经济分类</t>
  </si>
  <si>
    <t>备注</t>
  </si>
  <si>
    <t>项目编号</t>
  </si>
  <si>
    <t xml:space="preserve">项目名称 </t>
  </si>
  <si>
    <t>普通教育</t>
  </si>
  <si>
    <t>职业教育</t>
  </si>
  <si>
    <t>合   计</t>
  </si>
  <si>
    <t>2050999教育费附加安排的支出</t>
  </si>
  <si>
    <t>莲美中学</t>
  </si>
  <si>
    <t>9110111700620200578</t>
  </si>
  <si>
    <t>莲美中学后校门硬化改造工程</t>
  </si>
  <si>
    <t>决算价15.3385万元</t>
  </si>
  <si>
    <t>9110111700620200580</t>
  </si>
  <si>
    <t>莲美中学运动场及看台提升改造工程</t>
  </si>
  <si>
    <t>决算价19.0186万元</t>
  </si>
  <si>
    <t>9110111700620200579</t>
  </si>
  <si>
    <t>莲美中学食堂综合楼立面改造工程</t>
  </si>
  <si>
    <t>决算价
17.579万元</t>
  </si>
  <si>
    <t>9110111700620200581</t>
  </si>
  <si>
    <t>莲美中学校外停车场改造工程</t>
  </si>
  <si>
    <t>决算初审价
22.541万元</t>
  </si>
  <si>
    <t>洪塘中学</t>
  </si>
  <si>
    <t>9110111700720200516</t>
  </si>
  <si>
    <t>厦门市洪塘中学食堂提升改造工程</t>
  </si>
  <si>
    <t>决算价
35.3829万元</t>
  </si>
  <si>
    <t>9110111700720200517</t>
  </si>
  <si>
    <t>洪塘中学食堂周边消防通道提升改造工程</t>
  </si>
  <si>
    <t>决算价
39.4449万元</t>
  </si>
  <si>
    <t>9110111700720200514</t>
  </si>
  <si>
    <t>厦门市洪塘中学架空篮球场及室内活动场所改造工程</t>
  </si>
  <si>
    <t>决算价415.111364万元</t>
  </si>
  <si>
    <t>柑岭中学</t>
  </si>
  <si>
    <t>9110111701320200593</t>
  </si>
  <si>
    <t>柑岭中学外墙安全防护工程</t>
  </si>
  <si>
    <t>预算价33.20万元</t>
  </si>
  <si>
    <t>城东中学</t>
  </si>
  <si>
    <t>9110111701420200552</t>
  </si>
  <si>
    <t>厦门市城东中学低压电力改造工程</t>
  </si>
  <si>
    <t>控制价
33.11万元</t>
  </si>
  <si>
    <t>汀溪中心小学</t>
  </si>
  <si>
    <t>9110111701820200596</t>
  </si>
  <si>
    <t>汀溪中心小学教学楼等立面提升改造工程</t>
  </si>
  <si>
    <t>中标价
39.35万元</t>
  </si>
  <si>
    <t>第二实验小学</t>
  </si>
  <si>
    <t>9110111702620200509</t>
  </si>
  <si>
    <t>第二实验小学强电改造工程</t>
  </si>
  <si>
    <t>决算价
106.26万元</t>
  </si>
  <si>
    <t>大同中心小学</t>
  </si>
  <si>
    <t>9110111702920200508</t>
  </si>
  <si>
    <t>同安区大同中心小学古庄校区多功能报告厅二次装修工程</t>
  </si>
  <si>
    <t>中标价
415.885311万元</t>
  </si>
  <si>
    <t>同安职校</t>
  </si>
  <si>
    <t>9110111704020200369</t>
  </si>
  <si>
    <t>厦门市同安区职业技术学校实训楼改造工程</t>
  </si>
  <si>
    <t>决算价400.485万元</t>
  </si>
  <si>
    <t>9110111704020200569</t>
  </si>
  <si>
    <t>车棚建设工程</t>
  </si>
  <si>
    <t>决算价
20.3859万元</t>
  </si>
  <si>
    <t>9110111704020200367</t>
  </si>
  <si>
    <t>同安职校污水接入市政改造工程</t>
  </si>
  <si>
    <t>教师进修学校附属幼儿园</t>
  </si>
  <si>
    <t>9110111705120200391</t>
  </si>
  <si>
    <t>同安区教师进修学校附属幼儿园雅乐田园改造工程</t>
  </si>
  <si>
    <t>决算价
25.4044万元</t>
  </si>
  <si>
    <t>西柯第二中心小学</t>
  </si>
  <si>
    <t>9110111705820200419</t>
  </si>
  <si>
    <t>西柯第二中心小学南面围墙改造工程</t>
  </si>
  <si>
    <t>决算价
20.0558万元</t>
  </si>
  <si>
    <t>祥平中心小学</t>
  </si>
  <si>
    <t>9110111706120200570</t>
  </si>
  <si>
    <t>同安祥平中心小学二期管线迁改工程</t>
  </si>
  <si>
    <t>决算价
40.474万元</t>
  </si>
  <si>
    <t>西塘小学</t>
  </si>
  <si>
    <t>9110111706220200582</t>
  </si>
  <si>
    <t>同安区西塘小学胶跑道面层维修改造工程</t>
  </si>
  <si>
    <t>决算价
66.1279万元</t>
  </si>
  <si>
    <t>大同第二中心小学</t>
  </si>
  <si>
    <t>9110111707520200480</t>
  </si>
  <si>
    <t>大同第二中心小学篮排球场塑胶改造工程</t>
  </si>
  <si>
    <t>决算价
75.2066万元</t>
  </si>
  <si>
    <t>9110111707520200481</t>
  </si>
  <si>
    <t>大同第二中心小学东大门临时门岗及雨棚建设工程</t>
  </si>
  <si>
    <t>决算价
24.7467万元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</si>
</sst>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00_);[Red]\(#,##0.000000\)"/>
  </numFmts>
  <fonts count="7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31" fontId="0" fillId="0" borderId="0" xfId="0" applyNumberFormat="1" applyFont="1" applyFill="1" applyAlignment="1">
      <alignment vertical="center"/>
    </xf>
    <xf numFmtId="31" fontId="0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 quotePrefix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0" zoomScaleNormal="70" zoomScaleSheetLayoutView="10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9.00390625" defaultRowHeight="14.25"/>
  <cols>
    <col min="1" max="1" width="4.25390625" style="3" customWidth="1"/>
    <col min="2" max="2" width="10.75390625" style="3" customWidth="1"/>
    <col min="3" max="3" width="14.375" style="3" customWidth="1"/>
    <col min="4" max="4" width="12.50390625" style="3" customWidth="1"/>
    <col min="5" max="5" width="24.50390625" style="4" customWidth="1"/>
    <col min="6" max="6" width="8.375" style="3" customWidth="1"/>
    <col min="7" max="7" width="9.00390625" style="3" customWidth="1"/>
    <col min="8" max="8" width="9.875" style="3" customWidth="1"/>
    <col min="9" max="11" width="10.625" style="3" customWidth="1"/>
    <col min="12" max="12" width="12.125" style="5" customWidth="1"/>
    <col min="13" max="13" width="12.125" style="3" customWidth="1"/>
    <col min="14" max="14" width="10.875" style="6" customWidth="1"/>
    <col min="15" max="16384" width="9.00390625" style="3" customWidth="1"/>
  </cols>
  <sheetData>
    <row r="1" ht="14.25">
      <c r="A1" s="3" t="s">
        <v>0</v>
      </c>
    </row>
    <row r="2" spans="1:14" ht="22.5">
      <c r="A2" s="35" t="s">
        <v>1</v>
      </c>
      <c r="B2" s="35"/>
      <c r="C2" s="35"/>
      <c r="D2" s="35"/>
      <c r="E2" s="36"/>
      <c r="F2" s="35"/>
      <c r="G2" s="35"/>
      <c r="H2" s="35"/>
      <c r="I2" s="35"/>
      <c r="J2" s="35"/>
      <c r="K2" s="35"/>
      <c r="L2" s="35"/>
      <c r="M2" s="35"/>
      <c r="N2" s="35"/>
    </row>
    <row r="3" spans="10:14" ht="14.25">
      <c r="J3" s="25"/>
      <c r="K3" s="25"/>
      <c r="L3" s="26"/>
      <c r="M3" s="3" t="s">
        <v>2</v>
      </c>
      <c r="N3" s="25"/>
    </row>
    <row r="4" spans="1:14" ht="36" customHeight="1">
      <c r="A4" s="37" t="s">
        <v>3</v>
      </c>
      <c r="B4" s="39" t="s">
        <v>4</v>
      </c>
      <c r="C4" s="37" t="s">
        <v>5</v>
      </c>
      <c r="D4" s="37" t="s">
        <v>6</v>
      </c>
      <c r="E4" s="38"/>
      <c r="F4" s="39" t="s">
        <v>7</v>
      </c>
      <c r="G4" s="39" t="s">
        <v>8</v>
      </c>
      <c r="H4" s="39" t="s">
        <v>9</v>
      </c>
      <c r="I4" s="39" t="s">
        <v>10</v>
      </c>
      <c r="J4" s="39"/>
      <c r="K4" s="39"/>
      <c r="L4" s="27" t="s">
        <v>11</v>
      </c>
      <c r="M4" s="28" t="s">
        <v>12</v>
      </c>
      <c r="N4" s="40" t="s">
        <v>13</v>
      </c>
    </row>
    <row r="5" spans="1:14" ht="34.5" customHeight="1">
      <c r="A5" s="37"/>
      <c r="B5" s="37"/>
      <c r="C5" s="37"/>
      <c r="D5" s="7" t="s">
        <v>14</v>
      </c>
      <c r="E5" s="9" t="s">
        <v>15</v>
      </c>
      <c r="F5" s="39"/>
      <c r="G5" s="39"/>
      <c r="H5" s="39"/>
      <c r="I5" s="8" t="s">
        <v>16</v>
      </c>
      <c r="J5" s="8" t="s">
        <v>17</v>
      </c>
      <c r="K5" s="8" t="s">
        <v>18</v>
      </c>
      <c r="L5" s="29" t="s">
        <v>19</v>
      </c>
      <c r="M5" s="29">
        <v>50602</v>
      </c>
      <c r="N5" s="40"/>
    </row>
    <row r="6" spans="1:14" ht="34.5" customHeight="1">
      <c r="A6" s="7">
        <v>1</v>
      </c>
      <c r="B6" s="7">
        <v>101117006</v>
      </c>
      <c r="C6" s="10" t="s">
        <v>20</v>
      </c>
      <c r="D6" s="34" t="s">
        <v>21</v>
      </c>
      <c r="E6" s="12" t="s">
        <v>22</v>
      </c>
      <c r="F6" s="8">
        <v>16</v>
      </c>
      <c r="G6" s="8"/>
      <c r="H6" s="8">
        <v>0</v>
      </c>
      <c r="I6" s="8">
        <v>15.3385</v>
      </c>
      <c r="J6" s="8"/>
      <c r="K6" s="18">
        <f>I6+J6</f>
        <v>15.3385</v>
      </c>
      <c r="L6" s="8">
        <v>15.3385</v>
      </c>
      <c r="M6" s="8">
        <v>15.3385</v>
      </c>
      <c r="N6" s="17" t="s">
        <v>23</v>
      </c>
    </row>
    <row r="7" spans="1:14" ht="34.5" customHeight="1">
      <c r="A7" s="7">
        <v>2</v>
      </c>
      <c r="B7" s="7">
        <v>101117006</v>
      </c>
      <c r="C7" s="10" t="s">
        <v>20</v>
      </c>
      <c r="D7" s="34" t="s">
        <v>24</v>
      </c>
      <c r="E7" s="12" t="s">
        <v>25</v>
      </c>
      <c r="F7" s="8">
        <v>22</v>
      </c>
      <c r="G7" s="8"/>
      <c r="H7" s="8">
        <v>0</v>
      </c>
      <c r="I7" s="8">
        <v>19.0186</v>
      </c>
      <c r="J7" s="8"/>
      <c r="K7" s="18">
        <f>I7+J7</f>
        <v>19.0186</v>
      </c>
      <c r="L7" s="8">
        <v>19.0186</v>
      </c>
      <c r="M7" s="8">
        <v>19.0186</v>
      </c>
      <c r="N7" s="17" t="s">
        <v>26</v>
      </c>
    </row>
    <row r="8" spans="1:14" ht="34.5" customHeight="1">
      <c r="A8" s="7">
        <v>3</v>
      </c>
      <c r="B8" s="7">
        <v>101117006</v>
      </c>
      <c r="C8" s="10" t="s">
        <v>20</v>
      </c>
      <c r="D8" s="34" t="s">
        <v>27</v>
      </c>
      <c r="E8" s="12" t="s">
        <v>28</v>
      </c>
      <c r="F8" s="8">
        <v>24</v>
      </c>
      <c r="G8" s="8"/>
      <c r="H8" s="8">
        <v>0</v>
      </c>
      <c r="I8" s="8">
        <v>17.579</v>
      </c>
      <c r="J8" s="8"/>
      <c r="K8" s="18">
        <f>I8+J8</f>
        <v>17.579</v>
      </c>
      <c r="L8" s="8">
        <v>17.579</v>
      </c>
      <c r="M8" s="8">
        <v>17.579</v>
      </c>
      <c r="N8" s="17" t="s">
        <v>29</v>
      </c>
    </row>
    <row r="9" spans="1:14" ht="34.5" customHeight="1">
      <c r="A9" s="7">
        <v>4</v>
      </c>
      <c r="B9" s="7">
        <v>101117006</v>
      </c>
      <c r="C9" s="10" t="s">
        <v>20</v>
      </c>
      <c r="D9" s="34" t="s">
        <v>30</v>
      </c>
      <c r="E9" s="12" t="s">
        <v>31</v>
      </c>
      <c r="F9" s="8">
        <v>24</v>
      </c>
      <c r="G9" s="8"/>
      <c r="H9" s="8">
        <v>0</v>
      </c>
      <c r="I9" s="8">
        <v>20</v>
      </c>
      <c r="J9" s="8"/>
      <c r="K9" s="18">
        <v>20</v>
      </c>
      <c r="L9" s="8">
        <v>20</v>
      </c>
      <c r="M9" s="8">
        <v>20</v>
      </c>
      <c r="N9" s="17" t="s">
        <v>32</v>
      </c>
    </row>
    <row r="10" spans="1:14" s="1" customFormat="1" ht="34.5" customHeight="1">
      <c r="A10" s="7">
        <v>5</v>
      </c>
      <c r="B10" s="13">
        <v>101117007</v>
      </c>
      <c r="C10" s="11" t="s">
        <v>33</v>
      </c>
      <c r="D10" s="34" t="s">
        <v>34</v>
      </c>
      <c r="E10" s="12" t="s">
        <v>35</v>
      </c>
      <c r="F10" s="9">
        <v>36</v>
      </c>
      <c r="G10" s="9"/>
      <c r="H10" s="9">
        <v>20</v>
      </c>
      <c r="I10" s="9"/>
      <c r="J10" s="9">
        <v>15.3829</v>
      </c>
      <c r="K10" s="18">
        <f>I10+J10</f>
        <v>15.3829</v>
      </c>
      <c r="L10" s="30">
        <f>K10</f>
        <v>15.3829</v>
      </c>
      <c r="M10" s="30">
        <f>K10</f>
        <v>15.3829</v>
      </c>
      <c r="N10" s="31" t="s">
        <v>36</v>
      </c>
    </row>
    <row r="11" spans="1:14" s="1" customFormat="1" ht="34.5" customHeight="1">
      <c r="A11" s="7">
        <v>6</v>
      </c>
      <c r="B11" s="13">
        <v>101117007</v>
      </c>
      <c r="C11" s="11" t="s">
        <v>33</v>
      </c>
      <c r="D11" s="34" t="s">
        <v>37</v>
      </c>
      <c r="E11" s="11" t="s">
        <v>38</v>
      </c>
      <c r="F11" s="9">
        <v>40</v>
      </c>
      <c r="G11" s="9"/>
      <c r="H11" s="9">
        <v>25</v>
      </c>
      <c r="I11" s="9"/>
      <c r="J11" s="9">
        <v>14.4449</v>
      </c>
      <c r="K11" s="18">
        <f>I11+J11</f>
        <v>14.4449</v>
      </c>
      <c r="L11" s="30">
        <f>K11</f>
        <v>14.4449</v>
      </c>
      <c r="M11" s="30">
        <f>K11</f>
        <v>14.4449</v>
      </c>
      <c r="N11" s="31" t="s">
        <v>39</v>
      </c>
    </row>
    <row r="12" spans="1:14" s="1" customFormat="1" ht="34.5" customHeight="1">
      <c r="A12" s="7">
        <v>7</v>
      </c>
      <c r="B12" s="13">
        <v>101117007</v>
      </c>
      <c r="C12" s="11" t="s">
        <v>33</v>
      </c>
      <c r="D12" s="34" t="s">
        <v>40</v>
      </c>
      <c r="E12" s="14" t="s">
        <v>41</v>
      </c>
      <c r="F12" s="9">
        <v>450</v>
      </c>
      <c r="G12" s="9"/>
      <c r="H12" s="9">
        <v>400</v>
      </c>
      <c r="I12" s="9"/>
      <c r="J12" s="9">
        <v>15.111364</v>
      </c>
      <c r="K12" s="18">
        <f>I12+J12</f>
        <v>15.111364</v>
      </c>
      <c r="L12" s="30">
        <f>K12</f>
        <v>15.111364</v>
      </c>
      <c r="M12" s="30">
        <f>K12</f>
        <v>15.111364</v>
      </c>
      <c r="N12" s="31" t="s">
        <v>42</v>
      </c>
    </row>
    <row r="13" spans="1:14" s="1" customFormat="1" ht="34.5" customHeight="1">
      <c r="A13" s="7">
        <v>8</v>
      </c>
      <c r="B13" s="13">
        <v>101117013</v>
      </c>
      <c r="C13" s="11" t="s">
        <v>43</v>
      </c>
      <c r="D13" s="34" t="s">
        <v>44</v>
      </c>
      <c r="E13" s="11" t="s">
        <v>45</v>
      </c>
      <c r="F13" s="9">
        <v>38</v>
      </c>
      <c r="G13" s="9"/>
      <c r="H13" s="9">
        <v>0</v>
      </c>
      <c r="I13" s="9">
        <v>30</v>
      </c>
      <c r="J13" s="9"/>
      <c r="K13" s="18">
        <f>I13+J13</f>
        <v>30</v>
      </c>
      <c r="L13" s="30">
        <v>30</v>
      </c>
      <c r="M13" s="30">
        <v>30</v>
      </c>
      <c r="N13" s="31" t="s">
        <v>46</v>
      </c>
    </row>
    <row r="14" spans="1:14" s="1" customFormat="1" ht="34.5" customHeight="1">
      <c r="A14" s="7">
        <v>9</v>
      </c>
      <c r="B14" s="13">
        <v>101117014</v>
      </c>
      <c r="C14" s="11" t="s">
        <v>47</v>
      </c>
      <c r="D14" s="34" t="s">
        <v>48</v>
      </c>
      <c r="E14" s="11" t="s">
        <v>49</v>
      </c>
      <c r="F14" s="9">
        <v>40</v>
      </c>
      <c r="G14" s="9"/>
      <c r="H14" s="9">
        <v>0</v>
      </c>
      <c r="I14" s="9">
        <v>30</v>
      </c>
      <c r="J14" s="9"/>
      <c r="K14" s="18">
        <v>30</v>
      </c>
      <c r="L14" s="30">
        <v>30</v>
      </c>
      <c r="M14" s="30">
        <v>30</v>
      </c>
      <c r="N14" s="31" t="s">
        <v>50</v>
      </c>
    </row>
    <row r="15" spans="1:14" s="1" customFormat="1" ht="34.5" customHeight="1">
      <c r="A15" s="7">
        <v>10</v>
      </c>
      <c r="B15" s="13">
        <v>101117018</v>
      </c>
      <c r="C15" s="11" t="s">
        <v>51</v>
      </c>
      <c r="D15" s="34" t="s">
        <v>52</v>
      </c>
      <c r="E15" s="11" t="s">
        <v>53</v>
      </c>
      <c r="F15" s="9">
        <v>45</v>
      </c>
      <c r="G15" s="9"/>
      <c r="H15" s="9"/>
      <c r="I15" s="9">
        <v>30</v>
      </c>
      <c r="J15" s="9"/>
      <c r="K15" s="18">
        <v>30</v>
      </c>
      <c r="L15" s="30">
        <v>30</v>
      </c>
      <c r="M15" s="30">
        <v>30</v>
      </c>
      <c r="N15" s="31" t="s">
        <v>54</v>
      </c>
    </row>
    <row r="16" spans="1:14" s="1" customFormat="1" ht="34.5" customHeight="1">
      <c r="A16" s="7">
        <v>11</v>
      </c>
      <c r="B16" s="13">
        <v>101117026</v>
      </c>
      <c r="C16" s="11" t="s">
        <v>55</v>
      </c>
      <c r="D16" s="34" t="s">
        <v>56</v>
      </c>
      <c r="E16" s="11" t="s">
        <v>57</v>
      </c>
      <c r="F16" s="9">
        <v>172</v>
      </c>
      <c r="G16" s="9"/>
      <c r="H16" s="9">
        <v>77</v>
      </c>
      <c r="I16" s="9">
        <v>29.26</v>
      </c>
      <c r="J16" s="9"/>
      <c r="K16" s="18">
        <v>29.26</v>
      </c>
      <c r="L16" s="30">
        <v>29.26</v>
      </c>
      <c r="M16" s="30">
        <v>29.26</v>
      </c>
      <c r="N16" s="31" t="s">
        <v>58</v>
      </c>
    </row>
    <row r="17" spans="1:14" s="2" customFormat="1" ht="30" customHeight="1">
      <c r="A17" s="7">
        <v>12</v>
      </c>
      <c r="B17" s="15">
        <v>101117029</v>
      </c>
      <c r="C17" s="16" t="s">
        <v>59</v>
      </c>
      <c r="D17" s="34" t="s">
        <v>60</v>
      </c>
      <c r="E17" s="17" t="s">
        <v>61</v>
      </c>
      <c r="F17" s="18">
        <v>533</v>
      </c>
      <c r="G17" s="18">
        <v>454.96</v>
      </c>
      <c r="H17" s="18">
        <v>200</v>
      </c>
      <c r="I17" s="18">
        <v>150</v>
      </c>
      <c r="J17" s="18"/>
      <c r="K17" s="18">
        <v>150</v>
      </c>
      <c r="L17" s="30">
        <v>150</v>
      </c>
      <c r="M17" s="30">
        <v>150</v>
      </c>
      <c r="N17" s="32" t="s">
        <v>62</v>
      </c>
    </row>
    <row r="18" spans="1:14" s="2" customFormat="1" ht="30" customHeight="1">
      <c r="A18" s="7">
        <v>13</v>
      </c>
      <c r="B18" s="15">
        <v>101117040</v>
      </c>
      <c r="C18" s="19" t="s">
        <v>63</v>
      </c>
      <c r="D18" s="34" t="s">
        <v>64</v>
      </c>
      <c r="E18" s="11" t="s">
        <v>65</v>
      </c>
      <c r="F18" s="18">
        <v>450</v>
      </c>
      <c r="G18" s="18"/>
      <c r="H18" s="18">
        <v>350</v>
      </c>
      <c r="I18" s="18"/>
      <c r="J18" s="18">
        <v>50.485</v>
      </c>
      <c r="K18" s="18">
        <f>I18+J18</f>
        <v>50.485</v>
      </c>
      <c r="L18" s="30">
        <f>K18</f>
        <v>50.485</v>
      </c>
      <c r="M18" s="30">
        <f>K18</f>
        <v>50.485</v>
      </c>
      <c r="N18" s="31" t="s">
        <v>66</v>
      </c>
    </row>
    <row r="19" spans="1:14" s="2" customFormat="1" ht="30" customHeight="1">
      <c r="A19" s="7">
        <v>14</v>
      </c>
      <c r="B19" s="15">
        <v>101117040</v>
      </c>
      <c r="C19" s="19" t="s">
        <v>63</v>
      </c>
      <c r="D19" s="34" t="s">
        <v>67</v>
      </c>
      <c r="E19" s="12" t="s">
        <v>68</v>
      </c>
      <c r="F19" s="15">
        <v>23</v>
      </c>
      <c r="G19" s="18"/>
      <c r="H19" s="18">
        <v>20</v>
      </c>
      <c r="I19" s="18"/>
      <c r="J19" s="18">
        <v>0.3859</v>
      </c>
      <c r="K19" s="18">
        <f>I19+J19</f>
        <v>0.3859</v>
      </c>
      <c r="L19" s="30">
        <f>K19</f>
        <v>0.3859</v>
      </c>
      <c r="M19" s="30">
        <f>K19</f>
        <v>0.3859</v>
      </c>
      <c r="N19" s="31" t="s">
        <v>69</v>
      </c>
    </row>
    <row r="20" spans="1:14" s="2" customFormat="1" ht="30" customHeight="1">
      <c r="A20" s="7">
        <v>15</v>
      </c>
      <c r="B20" s="15">
        <v>101117040</v>
      </c>
      <c r="C20" s="19" t="s">
        <v>63</v>
      </c>
      <c r="D20" s="34" t="s">
        <v>70</v>
      </c>
      <c r="E20" s="12" t="s">
        <v>71</v>
      </c>
      <c r="F20" s="15">
        <v>48</v>
      </c>
      <c r="G20" s="18"/>
      <c r="H20" s="18">
        <v>0</v>
      </c>
      <c r="I20" s="18"/>
      <c r="J20" s="18">
        <v>30</v>
      </c>
      <c r="K20" s="18">
        <v>30</v>
      </c>
      <c r="L20" s="30">
        <v>30</v>
      </c>
      <c r="M20" s="30">
        <v>30</v>
      </c>
      <c r="N20" s="31"/>
    </row>
    <row r="21" spans="1:14" s="2" customFormat="1" ht="30" customHeight="1">
      <c r="A21" s="7">
        <v>16</v>
      </c>
      <c r="B21" s="20">
        <v>101117051</v>
      </c>
      <c r="C21" s="21" t="s">
        <v>72</v>
      </c>
      <c r="D21" s="34" t="s">
        <v>73</v>
      </c>
      <c r="E21" s="22" t="s">
        <v>74</v>
      </c>
      <c r="F21" s="15">
        <v>26</v>
      </c>
      <c r="G21" s="18"/>
      <c r="H21" s="18">
        <v>23.69</v>
      </c>
      <c r="I21" s="18">
        <v>1.7144</v>
      </c>
      <c r="J21" s="18"/>
      <c r="K21" s="18">
        <f>I21+J21</f>
        <v>1.7144</v>
      </c>
      <c r="L21" s="30">
        <f>K21</f>
        <v>1.7144</v>
      </c>
      <c r="M21" s="30">
        <f>K21</f>
        <v>1.7144</v>
      </c>
      <c r="N21" s="31" t="s">
        <v>75</v>
      </c>
    </row>
    <row r="22" spans="1:14" s="2" customFormat="1" ht="30" customHeight="1">
      <c r="A22" s="7">
        <v>17</v>
      </c>
      <c r="B22" s="15">
        <v>101117058</v>
      </c>
      <c r="C22" s="23" t="s">
        <v>76</v>
      </c>
      <c r="D22" s="34" t="s">
        <v>77</v>
      </c>
      <c r="E22" s="11" t="s">
        <v>78</v>
      </c>
      <c r="F22" s="18">
        <v>20</v>
      </c>
      <c r="G22" s="18"/>
      <c r="H22" s="18">
        <v>18</v>
      </c>
      <c r="I22" s="18">
        <v>2.0558</v>
      </c>
      <c r="J22" s="18"/>
      <c r="K22" s="18">
        <f>I22+J22</f>
        <v>2.0558</v>
      </c>
      <c r="L22" s="30">
        <f>K22</f>
        <v>2.0558</v>
      </c>
      <c r="M22" s="30">
        <f>K22</f>
        <v>2.0558</v>
      </c>
      <c r="N22" s="31" t="s">
        <v>79</v>
      </c>
    </row>
    <row r="23" spans="1:14" s="2" customFormat="1" ht="30" customHeight="1">
      <c r="A23" s="7">
        <v>18</v>
      </c>
      <c r="B23" s="15">
        <v>101117061</v>
      </c>
      <c r="C23" s="23" t="s">
        <v>80</v>
      </c>
      <c r="D23" s="34" t="s">
        <v>81</v>
      </c>
      <c r="E23" s="11" t="s">
        <v>82</v>
      </c>
      <c r="F23" s="18">
        <v>49</v>
      </c>
      <c r="G23" s="18"/>
      <c r="H23" s="18">
        <v>40</v>
      </c>
      <c r="I23" s="18">
        <v>0.474</v>
      </c>
      <c r="J23" s="18"/>
      <c r="K23" s="18">
        <f>I23+J23</f>
        <v>0.474</v>
      </c>
      <c r="L23" s="18">
        <v>0.474</v>
      </c>
      <c r="M23" s="18">
        <v>0.474</v>
      </c>
      <c r="N23" s="31" t="s">
        <v>83</v>
      </c>
    </row>
    <row r="24" spans="1:14" s="2" customFormat="1" ht="30" customHeight="1">
      <c r="A24" s="7">
        <v>19</v>
      </c>
      <c r="B24" s="15">
        <v>101117062</v>
      </c>
      <c r="C24" s="19" t="s">
        <v>84</v>
      </c>
      <c r="D24" s="34" t="s">
        <v>85</v>
      </c>
      <c r="E24" s="11" t="s">
        <v>86</v>
      </c>
      <c r="F24" s="18">
        <v>70</v>
      </c>
      <c r="G24" s="18"/>
      <c r="H24" s="18">
        <v>30</v>
      </c>
      <c r="I24" s="18">
        <v>36.1279</v>
      </c>
      <c r="J24" s="18"/>
      <c r="K24" s="18">
        <f>I24+J24</f>
        <v>36.1279</v>
      </c>
      <c r="L24" s="30">
        <f>K24</f>
        <v>36.1279</v>
      </c>
      <c r="M24" s="30">
        <f>K24</f>
        <v>36.1279</v>
      </c>
      <c r="N24" s="31" t="s">
        <v>87</v>
      </c>
    </row>
    <row r="25" spans="1:14" s="2" customFormat="1" ht="30" customHeight="1">
      <c r="A25" s="7">
        <v>20</v>
      </c>
      <c r="B25" s="15">
        <v>101117075</v>
      </c>
      <c r="C25" s="11" t="s">
        <v>88</v>
      </c>
      <c r="D25" s="34" t="s">
        <v>89</v>
      </c>
      <c r="E25" s="11" t="s">
        <v>90</v>
      </c>
      <c r="F25" s="18">
        <v>88.92</v>
      </c>
      <c r="G25" s="18">
        <v>78.89</v>
      </c>
      <c r="H25" s="18">
        <v>60</v>
      </c>
      <c r="I25" s="18">
        <v>15.2066</v>
      </c>
      <c r="J25" s="18"/>
      <c r="K25" s="18">
        <v>15.2066</v>
      </c>
      <c r="L25" s="30">
        <v>15.2066</v>
      </c>
      <c r="M25" s="30">
        <v>15.2066</v>
      </c>
      <c r="N25" s="33" t="s">
        <v>91</v>
      </c>
    </row>
    <row r="26" spans="1:14" s="2" customFormat="1" ht="30" customHeight="1">
      <c r="A26" s="7">
        <v>21</v>
      </c>
      <c r="B26" s="15">
        <v>101117075</v>
      </c>
      <c r="C26" s="11" t="s">
        <v>88</v>
      </c>
      <c r="D26" s="34" t="s">
        <v>92</v>
      </c>
      <c r="E26" s="12" t="s">
        <v>93</v>
      </c>
      <c r="F26" s="18">
        <v>25</v>
      </c>
      <c r="G26" s="18">
        <v>23.5</v>
      </c>
      <c r="H26" s="18">
        <v>20</v>
      </c>
      <c r="I26" s="18">
        <v>4.7467</v>
      </c>
      <c r="J26" s="18"/>
      <c r="K26" s="18">
        <v>4.7467</v>
      </c>
      <c r="L26" s="30">
        <v>4.7467</v>
      </c>
      <c r="M26" s="30">
        <v>4.7467</v>
      </c>
      <c r="N26" s="31" t="s">
        <v>94</v>
      </c>
    </row>
    <row r="27" spans="1:14" ht="30" customHeight="1">
      <c r="A27" s="7">
        <v>22</v>
      </c>
      <c r="B27" s="37" t="s">
        <v>18</v>
      </c>
      <c r="C27" s="37"/>
      <c r="D27" s="11"/>
      <c r="E27" s="24"/>
      <c r="F27" s="7">
        <f aca="true" t="shared" si="0" ref="F27:L27">SUM(F6:F26)</f>
        <v>2239.92</v>
      </c>
      <c r="G27" s="7">
        <f t="shared" si="0"/>
        <v>557.35</v>
      </c>
      <c r="H27" s="7">
        <f t="shared" si="0"/>
        <v>1283.69</v>
      </c>
      <c r="I27" s="7">
        <f t="shared" si="0"/>
        <v>401.52149999999995</v>
      </c>
      <c r="J27" s="7">
        <f t="shared" si="0"/>
        <v>125.810064</v>
      </c>
      <c r="K27" s="7">
        <f t="shared" si="0"/>
        <v>527.3315640000001</v>
      </c>
      <c r="L27" s="7">
        <f t="shared" si="0"/>
        <v>527.3315640000001</v>
      </c>
      <c r="M27" s="7">
        <f>SUM(M6:M26)</f>
        <v>527.3315640000001</v>
      </c>
      <c r="N27" s="16"/>
    </row>
  </sheetData>
  <mergeCells count="11">
    <mergeCell ref="N4:N5"/>
    <mergeCell ref="A2:N2"/>
    <mergeCell ref="D4:E4"/>
    <mergeCell ref="I4:K4"/>
    <mergeCell ref="B27:C27"/>
    <mergeCell ref="A4:A5"/>
    <mergeCell ref="B4:B5"/>
    <mergeCell ref="C4:C5"/>
    <mergeCell ref="F4:F5"/>
    <mergeCell ref="G4:G5"/>
    <mergeCell ref="H4:H5"/>
  </mergeCells>
  <printOptions horizontalCentered="1"/>
  <pageMargins left="0.39305555555555555" right="0.15694444444444444" top="0.7868055555555555" bottom="1.0625" header="0.3541666666666667" footer="0.2361111111111111"/>
  <pageSetup horizontalDpi="600" verticalDpi="600" orientation="landscape" paperSize="9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yjy</dc:creator>
  <cp:keywords/>
  <dc:description/>
  <cp:lastModifiedBy>区教育局</cp:lastModifiedBy>
  <dcterms:created xsi:type="dcterms:W3CDTF">2019-04-22T03:54:18Z</dcterms:created>
  <dcterms:modified xsi:type="dcterms:W3CDTF">2020-06-05T08:49:58Z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