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12\"/>
    </mc:Choice>
  </mc:AlternateContent>
  <xr:revisionPtr revIDLastSave="0" documentId="13_ncr:1_{DC8B06B2-A5BE-4439-978E-D46E08F4989C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附件1" sheetId="1" r:id="rId1"/>
    <sheet name="附件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12" i="2" l="1"/>
  <c r="C9" i="1"/>
  <c r="F9" i="1" s="1"/>
  <c r="F8" i="1"/>
  <c r="F7" i="1"/>
  <c r="E7" i="1"/>
  <c r="D7" i="1"/>
  <c r="F6" i="1"/>
  <c r="E6" i="1"/>
  <c r="D6" i="1"/>
  <c r="F5" i="1"/>
  <c r="E5" i="1"/>
  <c r="D5" i="1"/>
  <c r="D9" i="1" l="1"/>
  <c r="E9" i="1"/>
  <c r="C10" i="1"/>
  <c r="F10" i="1" s="1"/>
</calcChain>
</file>

<file path=xl/sharedStrings.xml><?xml version="1.0" encoding="utf-8"?>
<sst xmlns="http://schemas.openxmlformats.org/spreadsheetml/2006/main" count="82" uniqueCount="59">
  <si>
    <t>同安区2025年规模种粮补助资金分配表</t>
  </si>
  <si>
    <t>序号</t>
  </si>
  <si>
    <t>镇（街）</t>
  </si>
  <si>
    <t>30亩以上种植大户叠加补助面积（亩）</t>
  </si>
  <si>
    <t>区级资金</t>
  </si>
  <si>
    <t>合计</t>
  </si>
  <si>
    <t>莲花镇</t>
  </si>
  <si>
    <t>汀溪镇</t>
  </si>
  <si>
    <t>五显镇</t>
  </si>
  <si>
    <t>洪塘镇</t>
  </si>
  <si>
    <t>新民街道</t>
  </si>
  <si>
    <t>合  计</t>
  </si>
  <si>
    <t>同安区2025年规模种粮补助资金项目支出绩效目标表</t>
  </si>
  <si>
    <t>（2025年）</t>
  </si>
  <si>
    <t>项目名称</t>
  </si>
  <si>
    <t>规模种粮补助资金</t>
  </si>
  <si>
    <t>实施期限</t>
  </si>
  <si>
    <t>实施单位</t>
  </si>
  <si>
    <t>五显镇、洪塘镇、新民街道、莲花镇、汀溪镇</t>
  </si>
  <si>
    <t>主管部门</t>
  </si>
  <si>
    <t>厦门市同安区农业农村和水利局</t>
  </si>
  <si>
    <t>总目标</t>
  </si>
  <si>
    <t xml:space="preserve"> 为切实扛起粮食安全政治责任，进一步调动农民种粮积极性，支持规模种粮补助。对每季种植水稻（含旱稻）面积达 30 亩以上、相对集中连片的种粮大户等生产主体，给予每亩200 元的叠加补助，确保完成全年3.27万亩粮食生产目标，稳定粮食安全生产。</t>
  </si>
  <si>
    <t>投入目标</t>
  </si>
  <si>
    <t>预算资金</t>
  </si>
  <si>
    <t>37.502万元</t>
  </si>
  <si>
    <t>其中,财政拨款数</t>
  </si>
  <si>
    <t>资金使用范围</t>
  </si>
  <si>
    <t>资金投入计划         （分季度填写）</t>
  </si>
  <si>
    <t>第四季度37.502万元。</t>
  </si>
  <si>
    <t>绩效指标</t>
  </si>
  <si>
    <t>一级指标</t>
  </si>
  <si>
    <t>二级指标</t>
  </si>
  <si>
    <t>三级指标</t>
  </si>
  <si>
    <t xml:space="preserve">目标值 </t>
  </si>
  <si>
    <t>产出指标</t>
  </si>
  <si>
    <t>数量指标</t>
  </si>
  <si>
    <t>30亩以上种植大户叠加补助面积</t>
  </si>
  <si>
    <t>补助覆盖率</t>
  </si>
  <si>
    <t>质量指标</t>
  </si>
  <si>
    <t>补助申报公示率</t>
  </si>
  <si>
    <t>效益指标</t>
  </si>
  <si>
    <t>社会效益指标</t>
  </si>
  <si>
    <t xml:space="preserve">  资金使用合规率</t>
  </si>
  <si>
    <t>生态效益指标</t>
  </si>
  <si>
    <t>调整种植结构需要</t>
  </si>
  <si>
    <t>满足</t>
  </si>
  <si>
    <t>可持续影响指标</t>
  </si>
  <si>
    <t>保障粮食安全</t>
  </si>
  <si>
    <t>有效保障</t>
  </si>
  <si>
    <t>满意度指标</t>
  </si>
  <si>
    <t>服务对象满意度指标</t>
  </si>
  <si>
    <t>农户满意度</t>
  </si>
  <si>
    <t>≥95%</t>
  </si>
  <si>
    <t>附件2</t>
    <phoneticPr fontId="7" type="noConversion"/>
  </si>
  <si>
    <t>附件1</t>
    <phoneticPr fontId="7" type="noConversion"/>
  </si>
  <si>
    <t>本次下达规模种粮补助金额
（万元）</t>
    <phoneticPr fontId="7" type="noConversion"/>
  </si>
  <si>
    <t>上年结转
市级资金</t>
    <phoneticPr fontId="7" type="noConversion"/>
  </si>
  <si>
    <t xml:space="preserve">   根据《中华人民共和国预算法》和《厦门市人民政府办公厅关于印发落实国务院第三次廉政工作会“四个一律”要求实施意见的通知》(厦府办[2015]68号)的有关规定，为进一步强化镇街财政预算执行力，切实发挥财政资金使用效益。本次下达资金37.502万元，主要用于补贴2025年种植水稻（含旱稻）面积达 30 亩以上、相对集中连片的种粮大户等生产主体。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</si>
</sst>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CESI仿宋-GB2312"/>
      <charset val="134"/>
    </font>
    <font>
      <sz val="12"/>
      <color theme="1"/>
      <name val="CESI楷体-GB231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4"/>
      <color theme="1"/>
      <name val="黑体"/>
      <family val="3"/>
      <charset val="134"/>
    </font>
    <font>
      <b/>
      <sz val="12"/>
      <color theme="1"/>
      <name val="楷体_GB2312"/>
      <family val="3"/>
      <charset val="134"/>
    </font>
    <font>
      <sz val="14"/>
      <color rgb="FF000000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4"/>
      <color rgb="FF000000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F13" sqref="F13"/>
    </sheetView>
  </sheetViews>
  <sheetFormatPr defaultColWidth="9" defaultRowHeight="13.5"/>
  <cols>
    <col min="1" max="1" width="7.5" customWidth="1"/>
    <col min="2" max="2" width="15.5" customWidth="1"/>
    <col min="3" max="3" width="21.875" customWidth="1"/>
    <col min="4" max="4" width="14.5" customWidth="1"/>
    <col min="5" max="5" width="13.875" customWidth="1"/>
    <col min="6" max="6" width="14.5" customWidth="1"/>
  </cols>
  <sheetData>
    <row r="1" spans="1:6" ht="30.75" customHeight="1">
      <c r="A1" s="12" t="s">
        <v>55</v>
      </c>
    </row>
    <row r="2" spans="1:6" ht="32.1" customHeight="1">
      <c r="A2" s="17" t="s">
        <v>0</v>
      </c>
      <c r="B2" s="17"/>
      <c r="C2" s="17"/>
      <c r="D2" s="17"/>
      <c r="E2" s="17"/>
      <c r="F2" s="17"/>
    </row>
    <row r="3" spans="1:6" ht="47.25" customHeight="1">
      <c r="A3" s="18" t="s">
        <v>1</v>
      </c>
      <c r="B3" s="18" t="s">
        <v>2</v>
      </c>
      <c r="C3" s="20" t="s">
        <v>3</v>
      </c>
      <c r="D3" s="18" t="s">
        <v>56</v>
      </c>
      <c r="E3" s="18"/>
      <c r="F3" s="18"/>
    </row>
    <row r="4" spans="1:6" ht="53.25" customHeight="1">
      <c r="A4" s="18"/>
      <c r="B4" s="18"/>
      <c r="C4" s="20"/>
      <c r="D4" s="13" t="s">
        <v>57</v>
      </c>
      <c r="E4" s="13" t="s">
        <v>4</v>
      </c>
      <c r="F4" s="13" t="s">
        <v>5</v>
      </c>
    </row>
    <row r="5" spans="1:6" ht="33.75" customHeight="1">
      <c r="A5" s="14">
        <v>1</v>
      </c>
      <c r="B5" s="14" t="s">
        <v>6</v>
      </c>
      <c r="C5" s="16">
        <v>1436.45</v>
      </c>
      <c r="D5" s="14">
        <f t="shared" ref="D5:D9" si="0">C5*0.02*0.6</f>
        <v>17.237400000000001</v>
      </c>
      <c r="E5" s="14">
        <f t="shared" ref="E5:E9" si="1">C5*0.02*0.4</f>
        <v>11.491600000000002</v>
      </c>
      <c r="F5" s="14">
        <f t="shared" ref="F5:F9" si="2">C5*0.02</f>
        <v>28.729000000000003</v>
      </c>
    </row>
    <row r="6" spans="1:6" ht="33.75" customHeight="1">
      <c r="A6" s="14">
        <v>2</v>
      </c>
      <c r="B6" s="14" t="s">
        <v>7</v>
      </c>
      <c r="C6" s="16">
        <v>168.83</v>
      </c>
      <c r="D6" s="14">
        <f t="shared" si="0"/>
        <v>2.02596</v>
      </c>
      <c r="E6" s="14">
        <f t="shared" si="1"/>
        <v>1.3506400000000003</v>
      </c>
      <c r="F6" s="14">
        <f t="shared" si="2"/>
        <v>3.3766000000000003</v>
      </c>
    </row>
    <row r="7" spans="1:6" ht="33.75" customHeight="1">
      <c r="A7" s="14">
        <v>3</v>
      </c>
      <c r="B7" s="14" t="s">
        <v>8</v>
      </c>
      <c r="C7" s="16">
        <v>143.91</v>
      </c>
      <c r="D7" s="14">
        <f t="shared" si="0"/>
        <v>1.72692</v>
      </c>
      <c r="E7" s="14">
        <f t="shared" si="1"/>
        <v>1.1512800000000001</v>
      </c>
      <c r="F7" s="14">
        <f t="shared" si="2"/>
        <v>2.8782000000000001</v>
      </c>
    </row>
    <row r="8" spans="1:6" ht="33.75" customHeight="1">
      <c r="A8" s="14">
        <v>4</v>
      </c>
      <c r="B8" s="14" t="s">
        <v>9</v>
      </c>
      <c r="C8" s="16">
        <v>45.26</v>
      </c>
      <c r="D8" s="14">
        <v>0.54191999999999996</v>
      </c>
      <c r="E8" s="14">
        <v>0.36327999999999999</v>
      </c>
      <c r="F8" s="14">
        <f t="shared" si="2"/>
        <v>0.9052</v>
      </c>
    </row>
    <row r="9" spans="1:6" ht="33.75" customHeight="1">
      <c r="A9" s="14">
        <v>5</v>
      </c>
      <c r="B9" s="15" t="s">
        <v>10</v>
      </c>
      <c r="C9" s="16">
        <f>40.96+39.69</f>
        <v>80.650000000000006</v>
      </c>
      <c r="D9" s="14">
        <f t="shared" si="0"/>
        <v>0.9678000000000001</v>
      </c>
      <c r="E9" s="14">
        <f t="shared" si="1"/>
        <v>0.64520000000000011</v>
      </c>
      <c r="F9" s="14">
        <f t="shared" si="2"/>
        <v>1.6130000000000002</v>
      </c>
    </row>
    <row r="10" spans="1:6" ht="33.75" customHeight="1">
      <c r="A10" s="19" t="s">
        <v>11</v>
      </c>
      <c r="B10" s="19"/>
      <c r="C10" s="14">
        <f>SUM(C5:C9)</f>
        <v>1875.1000000000001</v>
      </c>
      <c r="D10" s="14">
        <v>22.5</v>
      </c>
      <c r="E10" s="14">
        <v>15.002000000000001</v>
      </c>
      <c r="F10" s="14">
        <f>C10*0.02</f>
        <v>37.502000000000002</v>
      </c>
    </row>
  </sheetData>
  <mergeCells count="6">
    <mergeCell ref="A2:F2"/>
    <mergeCell ref="D3:F3"/>
    <mergeCell ref="A10:B10"/>
    <mergeCell ref="A3:A4"/>
    <mergeCell ref="B3:B4"/>
    <mergeCell ref="C3:C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abSelected="1" workbookViewId="0">
      <selection activeCell="K15" sqref="K15"/>
    </sheetView>
  </sheetViews>
  <sheetFormatPr defaultColWidth="9" defaultRowHeight="13.5"/>
  <cols>
    <col min="1" max="1" width="6.375" customWidth="1"/>
    <col min="3" max="3" width="9.75" customWidth="1"/>
    <col min="4" max="4" width="24.5" customWidth="1"/>
    <col min="5" max="5" width="10.75" customWidth="1"/>
    <col min="8" max="8" width="9.125"/>
  </cols>
  <sheetData>
    <row r="1" spans="1:9" ht="25.5" customHeight="1">
      <c r="A1" s="12" t="s">
        <v>54</v>
      </c>
    </row>
    <row r="2" spans="1:9" ht="24">
      <c r="A2" s="21" t="s">
        <v>12</v>
      </c>
      <c r="B2" s="21"/>
      <c r="C2" s="21"/>
      <c r="D2" s="21"/>
      <c r="E2" s="21"/>
      <c r="F2" s="21"/>
      <c r="G2" s="21"/>
      <c r="H2" s="21"/>
      <c r="I2" s="21"/>
    </row>
    <row r="3" spans="1:9" ht="23.25" customHeight="1">
      <c r="A3" s="22" t="s">
        <v>13</v>
      </c>
      <c r="B3" s="22"/>
      <c r="C3" s="22"/>
      <c r="D3" s="22"/>
      <c r="E3" s="22"/>
      <c r="F3" s="22"/>
      <c r="G3" s="22"/>
      <c r="H3" s="22"/>
      <c r="I3" s="22"/>
    </row>
    <row r="4" spans="1:9" ht="30" customHeight="1">
      <c r="A4" s="1" t="s">
        <v>14</v>
      </c>
      <c r="B4" s="23" t="s">
        <v>15</v>
      </c>
      <c r="C4" s="23"/>
      <c r="D4" s="23"/>
      <c r="E4" s="3" t="s">
        <v>16</v>
      </c>
      <c r="F4" s="24">
        <v>2025</v>
      </c>
      <c r="G4" s="24"/>
      <c r="H4" s="24"/>
      <c r="I4" s="24"/>
    </row>
    <row r="5" spans="1:9" ht="35.25" customHeight="1">
      <c r="A5" s="1" t="s">
        <v>17</v>
      </c>
      <c r="B5" s="24" t="s">
        <v>18</v>
      </c>
      <c r="C5" s="24"/>
      <c r="D5" s="24"/>
      <c r="E5" s="3" t="s">
        <v>19</v>
      </c>
      <c r="F5" s="23" t="s">
        <v>20</v>
      </c>
      <c r="G5" s="23"/>
      <c r="H5" s="23"/>
      <c r="I5" s="23"/>
    </row>
    <row r="6" spans="1:9" ht="45.95" customHeight="1">
      <c r="A6" s="1" t="s">
        <v>21</v>
      </c>
      <c r="B6" s="25" t="s">
        <v>22</v>
      </c>
      <c r="C6" s="25"/>
      <c r="D6" s="25"/>
      <c r="E6" s="25"/>
      <c r="F6" s="25"/>
      <c r="G6" s="25"/>
      <c r="H6" s="25"/>
      <c r="I6" s="25"/>
    </row>
    <row r="7" spans="1:9" ht="36" customHeight="1">
      <c r="A7" s="27" t="s">
        <v>23</v>
      </c>
      <c r="B7" s="26" t="s">
        <v>24</v>
      </c>
      <c r="C7" s="26"/>
      <c r="D7" s="4" t="s">
        <v>25</v>
      </c>
      <c r="E7" s="1" t="s">
        <v>26</v>
      </c>
      <c r="F7" s="23" t="s">
        <v>25</v>
      </c>
      <c r="G7" s="23"/>
      <c r="H7" s="23"/>
      <c r="I7" s="23"/>
    </row>
    <row r="8" spans="1:9" ht="81.75" customHeight="1">
      <c r="A8" s="27"/>
      <c r="B8" s="27" t="s">
        <v>27</v>
      </c>
      <c r="C8" s="27"/>
      <c r="D8" s="28" t="s">
        <v>58</v>
      </c>
      <c r="E8" s="25"/>
      <c r="F8" s="25"/>
      <c r="G8" s="25"/>
      <c r="H8" s="25"/>
      <c r="I8" s="25"/>
    </row>
    <row r="9" spans="1:9" ht="33.75" customHeight="1">
      <c r="A9" s="27"/>
      <c r="B9" s="27" t="s">
        <v>28</v>
      </c>
      <c r="C9" s="27"/>
      <c r="D9" s="24" t="s">
        <v>29</v>
      </c>
      <c r="E9" s="24"/>
      <c r="F9" s="24"/>
      <c r="G9" s="24"/>
      <c r="H9" s="24"/>
      <c r="I9" s="24"/>
    </row>
    <row r="10" spans="1:9" ht="20.25" customHeight="1">
      <c r="A10" s="27" t="s">
        <v>30</v>
      </c>
      <c r="B10" s="29" t="s">
        <v>31</v>
      </c>
      <c r="C10" s="29" t="s">
        <v>32</v>
      </c>
      <c r="D10" s="29" t="s">
        <v>33</v>
      </c>
      <c r="E10" s="29" t="s">
        <v>34</v>
      </c>
      <c r="F10" s="29"/>
      <c r="G10" s="29"/>
      <c r="H10" s="29"/>
      <c r="I10" s="29"/>
    </row>
    <row r="11" spans="1:9" ht="18.75" customHeight="1">
      <c r="A11" s="27"/>
      <c r="B11" s="29"/>
      <c r="C11" s="29"/>
      <c r="D11" s="29"/>
      <c r="E11" s="7" t="s">
        <v>7</v>
      </c>
      <c r="F11" s="7" t="s">
        <v>9</v>
      </c>
      <c r="G11" s="7" t="s">
        <v>10</v>
      </c>
      <c r="H11" s="7" t="s">
        <v>6</v>
      </c>
      <c r="I11" s="7" t="s">
        <v>8</v>
      </c>
    </row>
    <row r="12" spans="1:9" ht="34.5" customHeight="1">
      <c r="A12" s="27"/>
      <c r="B12" s="8" t="s">
        <v>35</v>
      </c>
      <c r="C12" s="6" t="s">
        <v>36</v>
      </c>
      <c r="D12" s="4" t="s">
        <v>37</v>
      </c>
      <c r="E12" s="9">
        <v>168.83</v>
      </c>
      <c r="F12" s="9">
        <v>45.26</v>
      </c>
      <c r="G12" s="9">
        <f>40.96+39.69</f>
        <v>80.650000000000006</v>
      </c>
      <c r="H12" s="9">
        <v>1436.45</v>
      </c>
      <c r="I12" s="9">
        <v>143.91</v>
      </c>
    </row>
    <row r="13" spans="1:9" ht="20.25" customHeight="1">
      <c r="A13" s="27"/>
      <c r="B13" s="6" t="s">
        <v>35</v>
      </c>
      <c r="C13" s="6" t="s">
        <v>36</v>
      </c>
      <c r="D13" s="2" t="s">
        <v>38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</row>
    <row r="14" spans="1:9" ht="20.25" customHeight="1">
      <c r="A14" s="27"/>
      <c r="B14" s="6" t="s">
        <v>35</v>
      </c>
      <c r="C14" s="6" t="s">
        <v>39</v>
      </c>
      <c r="D14" s="2" t="s">
        <v>40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</row>
    <row r="15" spans="1:9" ht="26.25" customHeight="1">
      <c r="A15" s="27"/>
      <c r="B15" s="6" t="s">
        <v>41</v>
      </c>
      <c r="C15" s="6" t="s">
        <v>42</v>
      </c>
      <c r="D15" s="5" t="s">
        <v>43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</row>
    <row r="16" spans="1:9" ht="36.75" customHeight="1">
      <c r="A16" s="27"/>
      <c r="B16" s="6" t="s">
        <v>41</v>
      </c>
      <c r="C16" s="6" t="s">
        <v>44</v>
      </c>
      <c r="D16" s="4" t="s">
        <v>45</v>
      </c>
      <c r="E16" s="4" t="s">
        <v>46</v>
      </c>
      <c r="F16" s="4" t="s">
        <v>46</v>
      </c>
      <c r="G16" s="4" t="s">
        <v>46</v>
      </c>
      <c r="H16" s="4" t="s">
        <v>46</v>
      </c>
      <c r="I16" s="4" t="s">
        <v>46</v>
      </c>
    </row>
    <row r="17" spans="1:9" ht="26.25" customHeight="1">
      <c r="A17" s="27"/>
      <c r="B17" s="6" t="s">
        <v>41</v>
      </c>
      <c r="C17" s="6" t="s">
        <v>47</v>
      </c>
      <c r="D17" s="2" t="s">
        <v>48</v>
      </c>
      <c r="E17" s="4" t="s">
        <v>49</v>
      </c>
      <c r="F17" s="4" t="s">
        <v>49</v>
      </c>
      <c r="G17" s="4" t="s">
        <v>49</v>
      </c>
      <c r="H17" s="4" t="s">
        <v>49</v>
      </c>
      <c r="I17" s="4" t="s">
        <v>49</v>
      </c>
    </row>
    <row r="18" spans="1:9" ht="31.5" customHeight="1">
      <c r="A18" s="27"/>
      <c r="B18" s="6" t="s">
        <v>50</v>
      </c>
      <c r="C18" s="6" t="s">
        <v>51</v>
      </c>
      <c r="D18" s="2" t="s">
        <v>52</v>
      </c>
      <c r="E18" s="11" t="s">
        <v>53</v>
      </c>
      <c r="F18" s="11" t="s">
        <v>53</v>
      </c>
      <c r="G18" s="11" t="s">
        <v>53</v>
      </c>
      <c r="H18" s="11" t="s">
        <v>53</v>
      </c>
      <c r="I18" s="11" t="s">
        <v>53</v>
      </c>
    </row>
  </sheetData>
  <mergeCells count="19">
    <mergeCell ref="B9:C9"/>
    <mergeCell ref="D9:I9"/>
    <mergeCell ref="E10:I10"/>
    <mergeCell ref="A7:A9"/>
    <mergeCell ref="A10:A18"/>
    <mergeCell ref="B10:B11"/>
    <mergeCell ref="C10:C11"/>
    <mergeCell ref="D10:D11"/>
    <mergeCell ref="B6:I6"/>
    <mergeCell ref="B7:C7"/>
    <mergeCell ref="F7:I7"/>
    <mergeCell ref="B8:C8"/>
    <mergeCell ref="D8:I8"/>
    <mergeCell ref="A2:I2"/>
    <mergeCell ref="A3:I3"/>
    <mergeCell ref="B4:D4"/>
    <mergeCell ref="F4:I4"/>
    <mergeCell ref="B5:D5"/>
    <mergeCell ref="F5:I5"/>
  </mergeCells>
  <phoneticPr fontId="7" type="noConversion"/>
  <pageMargins left="0.62992125984251968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2025-12-24T09:13:13Z</cp:lastPrinted>
  <dcterms:created xsi:type="dcterms:W3CDTF">2023-05-13T03:15:00Z</dcterms:created>
  <dcterms:modified xsi:type="dcterms:W3CDTF">2025-12-31T06:57:39Z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43CF744BFBBF82408E2839696A47B826_43</vt:lpwstr>
  </property>
</Properties>
</file>