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05" yWindow="-105" windowWidth="19425" windowHeight="10425" tabRatio="288"/>
  </bookViews>
  <sheets>
    <sheet name="总表" sheetId="1" r:id="rId1"/>
    <sheet name="省在建重点项目续列" sheetId="2" state="hidden" r:id="rId2"/>
    <sheet name="省预备重点项目转在建项目" sheetId="3" state="hidden" r:id="rId3"/>
    <sheet name="新申报省在建重点项目" sheetId="4" state="hidden" r:id="rId4"/>
    <sheet name="省预备重点项目续列" sheetId="5" state="hidden" r:id="rId5"/>
    <sheet name="新申报省预备重点项目" sheetId="6" state="hidden" r:id="rId6"/>
    <sheet name="省预备重点项目不续列" sheetId="7" state="hidden" r:id="rId7"/>
    <sheet name="省在建重点项目不续列" sheetId="8" state="hidden" r:id="rId8"/>
  </sheets>
  <definedNames>
    <definedName name="_xlnm._FilterDatabase" localSheetId="0" hidden="1">总表!$A$5:$P$14</definedName>
    <definedName name="_xlnm.Print_Area" localSheetId="0">总表!$A$1:$P$15</definedName>
    <definedName name="_xlnm.Print_Titles" localSheetId="0">总表!$4:$5</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1"/>
  <c r="J12"/>
  <c r="K7"/>
  <c r="J7"/>
  <c r="J6" s="1"/>
  <c r="K6" l="1"/>
</calcChain>
</file>

<file path=xl/sharedStrings.xml><?xml version="1.0" encoding="utf-8"?>
<sst xmlns="http://schemas.openxmlformats.org/spreadsheetml/2006/main" count="1343" uniqueCount="637">
  <si>
    <t>填报单位（盖章）：</t>
  </si>
  <si>
    <t>经办人姓名及电话：</t>
  </si>
  <si>
    <t>时间：   年     月     日</t>
  </si>
  <si>
    <t>序号</t>
  </si>
  <si>
    <t>项目名称</t>
  </si>
  <si>
    <t>项目类别（在建、预备等）</t>
  </si>
  <si>
    <t>2019年省重点项目类别
(在建/预备/参照管理)</t>
  </si>
  <si>
    <t>行业</t>
  </si>
  <si>
    <t>项目所在地</t>
  </si>
  <si>
    <t>建设内容及规模</t>
  </si>
  <si>
    <t>建设年限</t>
  </si>
  <si>
    <t>总投资
(万元)</t>
  </si>
  <si>
    <t>至2018年底累计完成投资(万元)</t>
  </si>
  <si>
    <t>2019
年计划投资</t>
  </si>
  <si>
    <t>预计2019年当年完成投资
(万元)</t>
  </si>
  <si>
    <t>2020年工作目标</t>
  </si>
  <si>
    <t>项目联系人</t>
  </si>
  <si>
    <t>建设（筹建、代建）单位</t>
  </si>
  <si>
    <t>责任单位</t>
  </si>
  <si>
    <t>设区市</t>
  </si>
  <si>
    <t>县（市、区）</t>
  </si>
  <si>
    <t>计划投资
(万元)</t>
  </si>
  <si>
    <t>进     度</t>
  </si>
  <si>
    <t>计划开工月份</t>
  </si>
  <si>
    <t>计划建成或部分建成月份</t>
  </si>
  <si>
    <t>姓名</t>
  </si>
  <si>
    <t>电话</t>
  </si>
  <si>
    <t>（一）2020年省在建重点项目续列（4项）</t>
  </si>
  <si>
    <t>厦门抽水蓄能电站</t>
  </si>
  <si>
    <r>
      <rPr>
        <sz val="12"/>
        <color indexed="8"/>
        <rFont val="宋体"/>
        <family val="3"/>
        <charset val="134"/>
      </rPr>
      <t>2020在建续列</t>
    </r>
  </si>
  <si>
    <t>在建</t>
  </si>
  <si>
    <t>能源</t>
  </si>
  <si>
    <t>厦门市</t>
  </si>
  <si>
    <t>同安区</t>
  </si>
  <si>
    <t>福建厦门抽水蓄能电站安装4台350MW可逆混流式水泵水轮机电动发电机组，总装机容量为1400MW，额定水头545m，为日调节抽水蓄能电站。主要任务是为福建电网提供调峰填谷容量，承担系统的调频、调相、紧急事故备用和黑启动等任务。</t>
  </si>
  <si>
    <t>2016-2024</t>
  </si>
  <si>
    <t>至2020年12月31日：
1.完成上水库趾板混凝土浇筑。
2.完成上水库进出水口土石方开挖。3.完成主变洞第二层开挖支护。
4.开始下水库主坝填筑。
5.完成溢洪道基础开挖。
6.完成上下库连接公路施工。
7.2020年6月30日前，完成业主营地建设并具备入住条件。</t>
  </si>
  <si>
    <t>福建厦门抽水蓄能有限公司</t>
  </si>
  <si>
    <t>厦门东纶智创物流园</t>
  </si>
  <si>
    <t>2020在建续列</t>
  </si>
  <si>
    <t>工业</t>
  </si>
  <si>
    <t>2016-2022</t>
  </si>
  <si>
    <t>一期竣工，二期开工</t>
  </si>
  <si>
    <t>二期2020-7</t>
  </si>
  <si>
    <t>2020-6（部分建成）</t>
  </si>
  <si>
    <t>厦门东纶文创产业发展有限公司</t>
  </si>
  <si>
    <t>厦门金牌厨柜同安四期项目（厂房及配套设施）</t>
  </si>
  <si>
    <t>2019-2022</t>
  </si>
  <si>
    <t>2，4，5#厂房完成建设并投入使用，同时完成相应配套设施。</t>
  </si>
  <si>
    <t>2020-12（部分）</t>
  </si>
  <si>
    <t>厦门金牌厨柜股份有限公司</t>
  </si>
  <si>
    <t>同安区移民造福安置小区二期项目</t>
  </si>
  <si>
    <t>建筑</t>
  </si>
  <si>
    <t>总建筑面积141260.43平方米，建设安置房及配套设施,总投资概算56065.73万元，其中建安工程费48325.90万元，资金来源为财政统筹。项目由7幢24~29层高层组成，总用地面积31710.81 m2，总建筑面积为141260.43 m2，其中：地上建筑面积97888.37 m2，地下建筑面积43372.06 m2）。容积率3.0，建筑占地面积6254.37 m2，绿地面积12050.1 m2，绿地率38%。总套数1318套，其中50m2户型660套,75 m2户型326套,100 m2户型332套。</t>
  </si>
  <si>
    <t>2017-2020</t>
  </si>
  <si>
    <t>竣工验收完成</t>
  </si>
  <si>
    <t>2020-12</t>
  </si>
  <si>
    <t>厦门市同安区农业农村局（建设单位）    厦门市东区开发有限公司（代建单位）</t>
  </si>
  <si>
    <t>趣店科技金融创新园</t>
  </si>
  <si>
    <t>2020新申报在建</t>
  </si>
  <si>
    <t>服务业</t>
  </si>
  <si>
    <t>2018-2022</t>
  </si>
  <si>
    <t>2020年12月份完成主体结构封顶施工</t>
  </si>
  <si>
    <t>12月份完成主体结构封顶施工</t>
  </si>
  <si>
    <t>厦门趣店科技有公司</t>
  </si>
  <si>
    <t>信和达元器件智能物流中心</t>
  </si>
  <si>
    <t>项目总建筑面积153080平方米，其中地下建筑面积20750平方米，占地面积约85亩。用地内由7栋建筑物构成，包括3栋标准化仓库、1栋智能物流中心、1栋高层办公大楼、1栋多层办公大楼、1栋展示馆组成。建筑功能主要分为办公、物流仓储及其他配套管理用房。办公部分最高建筑高度65.0m，地上15层，地下2层，主要为车库、设备用房。</t>
  </si>
  <si>
    <t>2019-2021</t>
  </si>
  <si>
    <t>项目一期完工，智能物流设备安装调试。
项目二期完成至结构验收。</t>
  </si>
  <si>
    <t>项目一期预计10月份完工。</t>
  </si>
  <si>
    <t>预备</t>
  </si>
  <si>
    <t>2020-2022</t>
  </si>
  <si>
    <t>附件2</t>
  </si>
  <si>
    <t>申报2020年省重点项目汇总表</t>
  </si>
  <si>
    <t>总投资(万元)</t>
  </si>
  <si>
    <t>（一）2020年省在建重点项目续列（*项）</t>
  </si>
  <si>
    <t>滨海东大道（翔安东路-莲河段）</t>
  </si>
  <si>
    <t>基础设施</t>
  </si>
  <si>
    <t>翔安区</t>
  </si>
  <si>
    <t>路线全长8.7公里，路幅宽60米，主要建设内容包括：路基、路面、桥梁、下穿通道、雨污水、电力、电信、燃气、给水、绿化、照明灯。</t>
  </si>
  <si>
    <t>2018-2021</t>
  </si>
  <si>
    <t>前岭互通、九溪大桥结构施工，莲河地块、东园地块路基施工。</t>
  </si>
  <si>
    <t>—</t>
  </si>
  <si>
    <t>傅盛</t>
  </si>
  <si>
    <t>厦门百城建设投资有限公司</t>
  </si>
  <si>
    <t>厦门市机场片区指挥部</t>
  </si>
  <si>
    <t>厦门新机场（主体工程）</t>
  </si>
  <si>
    <t>城乡基础设施</t>
  </si>
  <si>
    <t>厦门新机场按照近期2030年旅客吞吐量6200万人次、货邮吞吐量100万吨、飞机起降51万架次，终端2040年旅客吞吐量8500万人次、货邮吞吐量200万吨、飞机起降63万架次进行规划。近期规划用地面积1813.5公顷、终端规划用地面积2564.57公顷。近期规划三条跑道，飞行区最高等级4F，力争2022年底基本建成。</t>
  </si>
  <si>
    <t>前提：
①用海手续按期批复；
②工可与初步设计按计划批复；
③2020年5月前招标完成。
进度计划：
初设：完成航站楼施工图、飞行区、货站区、航食区等工程的初设工作。
航站楼工程：1.完成桩基工程；2.主体开工进场，土建结构大面积施工。
110KV变电站工程：完成新机场110KV中心变电站的建设，具备送电条件。
飞行区工程：以2019年12月取得工可批复为前提，20年完成初设、施工图及第一阶段勘察。</t>
  </si>
  <si>
    <t>航站楼工程：总包5月进场；
110KV变电站：预计2月开工</t>
  </si>
  <si>
    <t>谢启德</t>
  </si>
  <si>
    <t>厦门翔业集团有限公司</t>
  </si>
  <si>
    <t>溪东路（翔安南路-机场快速路段）（原翔安滨海东路）工程</t>
  </si>
  <si>
    <t>交通</t>
  </si>
  <si>
    <t>起于翔安南路，终于机场快速路，全长6km，标准路幅宽50米，按一级公路兼城市快速路标准建设。道路全线高架、地面层辅道，含2座互通立交和1座跨海大桥。</t>
  </si>
  <si>
    <t>完成部分桥梁桩基及道路施工</t>
  </si>
  <si>
    <t>王发盛</t>
  </si>
  <si>
    <t>厦门市公路局/厦门市政建设开发有限公司</t>
  </si>
  <si>
    <t>机场大道（原迎宾大道）</t>
  </si>
  <si>
    <t>二级公路兼城市主干道</t>
  </si>
  <si>
    <t>项目起于大嶝大桥，终于新机场跑道，全长7.1km，
标准路幅宽56米，按二级公路结合城市主干路标准建设。沿线设置桥梁一座，地下车行通道两处，临时避风坞2座。主要建设内容：路基、路面（不含上面层）、桥梁、下穿通道、雨水、污水、电力、电信、燃气、给水及照明等工程。</t>
  </si>
  <si>
    <t>海峡论坛段1.4公里全部完成，南缘造地段2.7公里基本完成，机场造地段软基处理全部完成，路基部分完成。</t>
  </si>
  <si>
    <t>陈蔚</t>
  </si>
  <si>
    <t>厦门市市政工程管理处</t>
  </si>
  <si>
    <t>厦门新机场（大小嶝造地工程）</t>
  </si>
  <si>
    <t>厦门翔安机场是省、市重点工程，位于大小嶝之间浅滩区域，按目前国内机场最高等级4F建造，规划四条跑道，占地面积约27.5km2，其中填海面积约25km2，总填方量约2.35亿m3。主要建设内容包括永久护岸、围场河、围堰、陆域形成和地基处理等工程。</t>
  </si>
  <si>
    <t>2013-2022</t>
  </si>
  <si>
    <t>（前置条件：2020年1月前取得15km2用海批复）
1、大小嶝造地工程（约7.58km2陆域形成及地基处理）：完成卸载及强夯等工作，完工验收；
2、大小嶝造地工程（约15km2）完成保护带施工便道工程，开展大规模吹填、排水板施工，开始永久护岸施工。</t>
  </si>
  <si>
    <t>林建伟</t>
  </si>
  <si>
    <t xml:space="preserve">建设单位：厦门市土地开发总公司
代建单位：厦门路桥建设集团有限公司
</t>
  </si>
  <si>
    <t>备注：受15km2造地概算调整（增加海域使用金等），原总投资220亿元调整为245亿元；预计15km2概算2019年12月前批复。</t>
  </si>
  <si>
    <t>东山变进出线地下综合管廊工程一期</t>
  </si>
  <si>
    <t>本项目实施范围为：翔安东路（含与翔安南路交叉口）、翔安南路（翔安东路-规划一路）、纵一路、石厝路（含变电站进出线段）共4段综合管廊，长度约5.4km。</t>
  </si>
  <si>
    <t>基本完成管廊主体结构施工。</t>
  </si>
  <si>
    <t>史德立</t>
  </si>
  <si>
    <t>西海湾邮轮城项目</t>
  </si>
  <si>
    <t>房地产</t>
  </si>
  <si>
    <t>湖里区</t>
  </si>
  <si>
    <t>项目总用地面积16.33万㎡，计容建筑面积79.40万㎡，总建筑面积超过100万㎡，拟打造一个邮轮商业综合地标项目，共有1#、2#、3#、4#、5#、6#、7#七个地块。</t>
  </si>
  <si>
    <t>2016-2023</t>
  </si>
  <si>
    <t>一期竣备；二期：6#地块：主体封顶，幕墙单元板块施工至一半；7#地块航站楼：地下室及主体封顶；7#地块非航站楼：地下室封顶，主体施工至3层。</t>
  </si>
  <si>
    <t>已开工</t>
  </si>
  <si>
    <t>朱立国、杨华</t>
  </si>
  <si>
    <t>18060926166、18559230331</t>
  </si>
  <si>
    <t>厦门西海湾邮轮城投资有限公司</t>
  </si>
  <si>
    <t>厦门港区工程建设指挥部</t>
  </si>
  <si>
    <t>厦门港东渡港区0#-4#泊位改建工程</t>
  </si>
  <si>
    <t>本工程位于厦门西海域东渡港区0#-4#泊位，对原有0#-4#泊位及北侧驳岸段进行改建，改建岸线总长度1418.759m，共建设1个15万总吨级（0#泊位）、2个8万总吨级邮轮泊位（1#、2#泊位）、1个3000吨级滚装泊位（3#滚装泊位，兼顾3000总吨级客船靠泊）和1个工作船码头泊位。陆上建设旅客通廊、登船梯等相关的邮轮配套设施（不含联检大楼）和口岸查验设施、堆场等滚装设施。
设计吞吐量为：邮轮旅客80万人次/年，客滚旅客25.0万人次/年，客滚车辆3.5万车次/年，客滚集装箱2.4万TEU/年。</t>
  </si>
  <si>
    <t>2016-2020</t>
  </si>
  <si>
    <t>1、完成旅客通廊建设；
2、完成岸电变电所、给水工作楼等生产辅助用房建设；
3.完成剩余水电等配套工程建设</t>
  </si>
  <si>
    <t>施一林</t>
  </si>
  <si>
    <t>13950052575</t>
  </si>
  <si>
    <t>厦门国际邮轮母港集团有限公司/厦门港务建设集团有限公司（代建）</t>
  </si>
  <si>
    <t>美峰科创公园（原科技创新园创新研发中心）</t>
  </si>
  <si>
    <t>厦门</t>
  </si>
  <si>
    <t>同安</t>
  </si>
  <si>
    <t>规划总建筑面积约63万平方米。主要包括8栋环美峰水库的19层至43层的高层建筑及4栋2-4层配套建筑，及湖岸及水面整治、景观绿化等工程等。</t>
  </si>
  <si>
    <t>2007-2020</t>
  </si>
  <si>
    <t>主要建设内容包括6#楼完成竣工验收；地下室停车场、景观工程完成竣工验收。</t>
  </si>
  <si>
    <t>邱仲河</t>
  </si>
  <si>
    <t>18559230629</t>
  </si>
  <si>
    <t>厦门火炬集团有限公司</t>
  </si>
  <si>
    <t>火炬管委会</t>
  </si>
  <si>
    <t>火炬（翔安）产业区八方通用厂房</t>
  </si>
  <si>
    <t>翔安</t>
  </si>
  <si>
    <t>本工程由3个地块组成，总建设用地面积约79892㎡，总建筑面积约29.5万㎡，其中地上建筑面积约22.7万㎡，地下建筑面积约6.8万㎡，共有14栋楼，层数4～19层。</t>
  </si>
  <si>
    <t>完成竣工验收。</t>
  </si>
  <si>
    <t>黄文龙</t>
  </si>
  <si>
    <t>13606940786</t>
  </si>
  <si>
    <t>海西股权投资中心及科技企业孵化基地</t>
  </si>
  <si>
    <t>产业</t>
  </si>
  <si>
    <t>思明</t>
  </si>
  <si>
    <t>项目规划总建筑面积为26万平方米，其中地上建筑面积15.6万平方米，地下建筑面积10.6万平方米。开发以科技企业孵化、投融资、股权基金企业商务办公、生活休闲配备的综合园区。</t>
  </si>
  <si>
    <t>2015-2020</t>
  </si>
  <si>
    <t>第一季度具备竣工验收条件；第二季度工程验收。</t>
  </si>
  <si>
    <t>吴堂松</t>
  </si>
  <si>
    <t>13599512233</t>
  </si>
  <si>
    <t>厦门软件产业投资发展有限公司</t>
  </si>
  <si>
    <t>联芯集成电路项目</t>
  </si>
  <si>
    <t>项目位于厦门市翔安区万家春路899号，用地382.43亩，建设规模410000平方米，新建芯片生产主车间、动力中心、办公楼、废水处理站等设施，形成集成电路前工序芯片生产线，完成新增12寸集成电路晶圆产能50000片/月。</t>
  </si>
  <si>
    <t>2015-2022</t>
  </si>
  <si>
    <t>加速第四阶段产能建制机器设备安装调试及验证。</t>
  </si>
  <si>
    <t>方香香</t>
  </si>
  <si>
    <t>联芯集成电路制造（厦门）有限公司</t>
  </si>
  <si>
    <t>紫光科技园</t>
  </si>
  <si>
    <t>项目位于同安区12-15片区滨海西大道与横一路交叉口西北侧地块，总建筑面积169503平方米，其中地上建筑面积115800平方米，地下建筑面积53703平方米，高层区4栋，多层区11栋，将建成集成电路企业研发设计中心、研发型总部集聚区。</t>
  </si>
  <si>
    <t>2016-2021</t>
  </si>
  <si>
    <t>项目多层区竣工验收，高层区地下室完成，完成分期验收。</t>
  </si>
  <si>
    <t>陈忠文</t>
  </si>
  <si>
    <t>厦门紫光科技园发展有限公司</t>
  </si>
  <si>
    <t>同安精研工业园</t>
  </si>
  <si>
    <t xml:space="preserve">    项目位于同安区同翔基地（同安片区）布塘中路与同翔大道交叉口西南侧，用地77亩，建筑面积69611.74平方米，主要建设内容为厂房5栋、生产服务性用房4栋、门岗2栋，计划在整合和扩大现有多功能精密控制电机、调速/驱动器项目的基础上，增资建设机器人及机器人核心关键件项目和伺服节能压缩机及核心关键件项目。</t>
  </si>
  <si>
    <t>项目土建工程上半年竣工验收，下半年进入设备安装调试。</t>
  </si>
  <si>
    <t>葛娟</t>
  </si>
  <si>
    <t>厦门精研自动化元件有限公司</t>
  </si>
  <si>
    <t>宸鸿科技手机触控项目</t>
  </si>
  <si>
    <t>占地面积133亩，总建筑面积263500㎡。</t>
  </si>
  <si>
    <t>2018-2020</t>
  </si>
  <si>
    <t>2020年6月工程竣工验收</t>
  </si>
  <si>
    <t>陈怡福</t>
  </si>
  <si>
    <t>18030055869</t>
  </si>
  <si>
    <t>厦门信息集团有限公司</t>
  </si>
  <si>
    <t>软件园三期</t>
  </si>
  <si>
    <t>软件信息服务产业</t>
  </si>
  <si>
    <t>集美</t>
  </si>
  <si>
    <t>软件园三期研发楼及配套设施建设690万平方米。</t>
  </si>
  <si>
    <t>2011-</t>
  </si>
  <si>
    <t>F05、F53、C11、C16、A19a：开工建设；F11、F17、F18：主体结构验收；F14：土方施工；A46幼儿园：开工建设；A48社区服务中心：开工建设；I05、C03/C08：开工建设；三期市政道路、灌口中路二期、六期市政道路：开展路基土方施工；五期市政道路、1#公园：开工建设；纵三路：开工建设；四期市政道路：继续开展土方施工；综合管廊：继续土方施工，并进行管廊安装。</t>
  </si>
  <si>
    <t>郭姝诗</t>
  </si>
  <si>
    <t>13860468789</t>
  </si>
  <si>
    <t>火炬新科广场</t>
  </si>
  <si>
    <t>湖里</t>
  </si>
  <si>
    <t>火炬新科广场作为软件信息产业发展特点的空间载体，占地面积71.77亩，规划建筑面积约23万平方米，建筑密度50％，绿地率15％。园区包括5栋软件信息楼及1栋戴尔物流研发中心。</t>
  </si>
  <si>
    <t>竣工验收</t>
  </si>
  <si>
    <t>罗强</t>
  </si>
  <si>
    <t>厦门高新技术创业中心有限公司</t>
  </si>
  <si>
    <t>厦门马銮湾道路工程</t>
  </si>
  <si>
    <t>城乡建设与生态环保</t>
  </si>
  <si>
    <t>跨县区</t>
  </si>
  <si>
    <t>骨干路网“七横七纵”的建设，以及军民融合园区、中心岛、新城西片区、中片区、集美起步区等片区配套路网。</t>
  </si>
  <si>
    <t>加快主次干道的道路建设</t>
  </si>
  <si>
    <t>蒋星进
林绍海
翁伟福</t>
  </si>
  <si>
    <t>13400688214
13328407699
18759282919</t>
  </si>
  <si>
    <t>厦门市土地开发总公司</t>
  </si>
  <si>
    <t>马銮湾新城指挥部</t>
  </si>
  <si>
    <t>厦门马銮湾新城水电和通信工程</t>
  </si>
  <si>
    <t>建设6座污水泵站、配套道路进行燃气管道建设。</t>
  </si>
  <si>
    <t>李林-鼎美220KV高压电力迁改（二期）开展前期工作，燃气工程管线埋设，部分泵站竣工</t>
  </si>
  <si>
    <t>蒋星进
范赛</t>
  </si>
  <si>
    <t>13400688214
18159897559</t>
  </si>
  <si>
    <t>马銮湾新城综合管廊</t>
  </si>
  <si>
    <t>综合管廊共25条、总长度约33公里。其中西片区综合管廊6条、总长度约6.4公里，中心岛7条、总长度约9.7公里，马銮湾集美片区10条、总长度约12.6公里，南岸片区2条、总长度约4.3公里。</t>
  </si>
  <si>
    <t>进一步推进管廊建设，管廊主体施工</t>
  </si>
  <si>
    <t>蒋星进
林绍海</t>
  </si>
  <si>
    <t xml:space="preserve">13400688214
13328407699
</t>
  </si>
  <si>
    <t>厦门马銮湾清淤护岸工程</t>
  </si>
  <si>
    <t>马銮湾清淤整治范围约17平方公里，其中水域范围约8平方公里（海域约6平方公里+内湾约2平方公里），形成岛屿约4平方公里，陆域范围约5平方公里，清淤量约2000万立方，规划建设护岸约40公里。</t>
  </si>
  <si>
    <t>建设护岸工程及岸线后方景观绿化工作</t>
  </si>
  <si>
    <t>蒋星进
林志海</t>
  </si>
  <si>
    <t>13400688214
13860122421</t>
  </si>
  <si>
    <t>马銮湾医院</t>
  </si>
  <si>
    <t>社会事业</t>
  </si>
  <si>
    <t>海沧区</t>
  </si>
  <si>
    <t>项目总建筑面积30.8万平方米，建设1000张床位规模的三级综合性医院，地下停车位3248个。</t>
  </si>
  <si>
    <t>2017-2021</t>
  </si>
  <si>
    <t>装饰工程50%，安装工程60%。</t>
  </si>
  <si>
    <t>杨柱凌</t>
  </si>
  <si>
    <t>万城城建开发有限公司</t>
  </si>
  <si>
    <t>马銮湾再生水厂一期工程</t>
  </si>
  <si>
    <t>一期工程土建规模为5.0万吨/日，设备按2.5万吨/日，进出水管网、变电室、泥处理设施等构筑物按照13.7万吨/日规模配置，出水水质达到四类水标准。</t>
  </si>
  <si>
    <t>主体结构完成</t>
  </si>
  <si>
    <t>张磊</t>
  </si>
  <si>
    <t>厦门水务集团</t>
  </si>
  <si>
    <t>翔安机场高速公路（沈海高速-翔安南路）</t>
  </si>
  <si>
    <t>主线路线全长8.77Km，双向8车道，设计时速100Km/h，路基宽度41m，设枢纽互通2处，隧道2座，主线收费站1处，服务区1处。</t>
  </si>
  <si>
    <t>2017-2022</t>
  </si>
  <si>
    <t xml:space="preserve">2020年计划完成路基土石方、涵洞的15%；桥梁工程桩基完成35%，下部结构10%；隧道工程完成进洞。 </t>
  </si>
  <si>
    <t>胡志位</t>
  </si>
  <si>
    <t>13799741562</t>
  </si>
  <si>
    <t>厦门路桥建设集团有限公司</t>
  </si>
  <si>
    <t>厦门市高（快）速通道建设指挥部</t>
  </si>
  <si>
    <t>第二西通道</t>
  </si>
  <si>
    <t>湖里区、海沧区</t>
  </si>
  <si>
    <t>项目起于海沧区海沧大道，采用钻爆法隧道穿越厦门西海域及兴湖路，止于石鼓山立交，与规划中的第二东通道相接。路线全长7.1Km，其中隧道长6.3 Km，设双向六车道，设计行车速度 80km/h。隧道设左、右主线及服务隧道，地下互通1处，风塔2座，主线收费站1处。</t>
  </si>
  <si>
    <t>海沧隧道主线隧道计划于2020年上半年全线贯通，机电、路面、绿化、交安设施等附属工程根据主体工程进展情况分阶段进场，同步施做，工期1年，整个工程计划于2020年底建成通车</t>
  </si>
  <si>
    <t>孙磊</t>
  </si>
  <si>
    <t xml:space="preserve">    福厦高铁</t>
  </si>
  <si>
    <t xml:space="preserve">集美区
海沧区
同安区
翔安区
</t>
  </si>
  <si>
    <t xml:space="preserve">福厦高铁新建线路长277公里，设7座车站，设计时速350公里，工期5年，初步设计批复概算投资499亿元。
厦门境内线路主线长约48公里，新建厦门北高铁站和高铁动车所，初步设计批复概算投资110亿元。
厦门段共需征收土地约4442亩，征收房屋约45万㎡。
</t>
  </si>
  <si>
    <t>完成主体工程55%；征地拆迁完成80%</t>
  </si>
  <si>
    <t>林建天</t>
  </si>
  <si>
    <t>东南沿海铁路福建有限责任公司</t>
  </si>
  <si>
    <t>厦门市铁路建设指挥部</t>
  </si>
  <si>
    <t>第二东通道</t>
  </si>
  <si>
    <t>湖里区、翔安区</t>
  </si>
  <si>
    <t>项目主线采用高速公路标准建设。西起厦门岛枋钟路与金尚路交叉口，接在建第二西通道本岛连接线，以隧道下穿枋钟路，向东以桥梁方式跨东海域，终于翔安大道，接已建翔安南路刘五店互通。全长约12.4公里，其中:本岛段长约3.1公里，为双向6车道明挖隧道；跨海段桥梁长约4.5公里，双向8车道，采用钢箱梁节段拼装工艺，墩台预制拼装工艺；翔安段桥梁长约4.8公里，双向6车道，采用预应力混凝土梁桥。环岛东路、滨海东大道、翔安西路、刘五店4处设置互通。</t>
  </si>
  <si>
    <t>2019—2023</t>
  </si>
  <si>
    <t>主体施工标段进行桩基、承台、墩柱等施工；预制场建设完成；钢箱梁标：完成3联钢箱梁的制作。</t>
  </si>
  <si>
    <t>庄永毅</t>
  </si>
  <si>
    <t>厦门市交通运输局</t>
  </si>
  <si>
    <t>海沧疏港通道工程</t>
  </si>
  <si>
    <t>项目全长5.307km，道路等级为城市快速路（结合一级公路），设计时速80km/h，双向六车道。其中芦疏互通为地下互通，包括疏港通道主线隧道、芦澳路主线（1625m）和4个转向隧道匝道。用地面积445.04亩。主要建设内容：道路工程、新桥水库大桥、蔡尖尾山隧道工程、芦疏互通立交、照明工程、交通工程、绿化工程等工程。</t>
  </si>
  <si>
    <t>路基、桥梁、涵洞主体施工；隧道施工。</t>
  </si>
  <si>
    <t>樊志忠</t>
  </si>
  <si>
    <t>芦澳路（马青路—翁角路段）工程</t>
  </si>
  <si>
    <t>项目全长3.3km，道路等级为城市主干路，设计速度60km/h，双向六车道。用地面积284.8亩。主要建设内容：道路、桥涵、隧道、交叉、市政管线、照明、交通和绿化景观等工程。</t>
  </si>
  <si>
    <t>隧道左线掘进750m；隧道右线掘进700m;路基工程、改河改渠工程、U型槽等工程。</t>
  </si>
  <si>
    <t>电子城·厦门国际创新中心</t>
  </si>
  <si>
    <t>软件和信息服务业</t>
  </si>
  <si>
    <t>集美区</t>
  </si>
  <si>
    <t>约57万平方米</t>
  </si>
  <si>
    <t>一期竣工，二期动工、三期准备施工许可阶段</t>
  </si>
  <si>
    <t>一、二期已开工，持续施工中；三期计划6月开工。</t>
  </si>
  <si>
    <t>一期预计8月建成</t>
  </si>
  <si>
    <t>沈健雄</t>
  </si>
  <si>
    <t>电子城投资开发（厦门）有限公司</t>
  </si>
  <si>
    <t>集美新城片区指挥部</t>
  </si>
  <si>
    <t>厦门厦晖橡胶金属工业有限公司增资扩产项目</t>
  </si>
  <si>
    <t>汽车工业</t>
  </si>
  <si>
    <t>90240平方米</t>
  </si>
  <si>
    <t>主体结构完成验收、二次装修完成、水电安装完成、市政完成</t>
  </si>
  <si>
    <t>持续施工中</t>
  </si>
  <si>
    <t>2020年底建成</t>
  </si>
  <si>
    <t>孙智瑜</t>
  </si>
  <si>
    <t>厦门厦晖橡胶金属工业有限公司</t>
  </si>
  <si>
    <t>翔安水厂二期工程</t>
  </si>
  <si>
    <t>市政</t>
  </si>
  <si>
    <t>新建供水规模为30万吨/天的土建工程及15万吨/天的设备安装工程</t>
  </si>
  <si>
    <t>水厂主体结构土建施工完成</t>
  </si>
  <si>
    <t>刘志生</t>
  </si>
  <si>
    <t>13600908535</t>
  </si>
  <si>
    <t>厦门水务集团有限公司</t>
  </si>
  <si>
    <t>厦门市市政园林局</t>
  </si>
  <si>
    <t>同安污水处理厂四期工程</t>
  </si>
  <si>
    <t>10万吨/日</t>
  </si>
  <si>
    <t>建成通水</t>
  </si>
  <si>
    <t>林伟峰</t>
  </si>
  <si>
    <t>厦门市政水环境有限公司</t>
  </si>
  <si>
    <t>市市政园林局</t>
  </si>
  <si>
    <t>东部垃圾焚烧 发电厂二期工程</t>
  </si>
  <si>
    <t>日处理生活垃圾1500吨，发电机装机容量2×18兆瓦</t>
  </si>
  <si>
    <t>完成建设，投入使用</t>
  </si>
  <si>
    <t>/</t>
  </si>
  <si>
    <t>厦发改核准【2017】2号</t>
  </si>
  <si>
    <t>袁建平</t>
  </si>
  <si>
    <t>厦门市环境能源投资发展有限公司</t>
  </si>
  <si>
    <t>通富微电子集成电路先进封装测试产业化基地（一期）</t>
  </si>
  <si>
    <t>集成电路</t>
  </si>
  <si>
    <t>项目用地面积约8.74公顷，依照整体规划分步实施的原则,本期项目计划总投资20亿元，总建筑面积约5.6万平方米，规划建设Bumping、CP先进封装及WLCSP、SIP（中试线）生产线，项目建成达产后，实现集成电路先进封装测试118.8万片/年。</t>
  </si>
  <si>
    <t>2017-2019</t>
  </si>
  <si>
    <r>
      <rPr>
        <sz val="9"/>
        <rFont val="宋体"/>
        <family val="3"/>
        <charset val="134"/>
      </rPr>
      <t>计划于2</t>
    </r>
    <r>
      <rPr>
        <sz val="9"/>
        <rFont val="宋体"/>
        <family val="3"/>
        <charset val="134"/>
      </rPr>
      <t>020年第二季度竣工投产</t>
    </r>
  </si>
  <si>
    <r>
      <rPr>
        <sz val="9"/>
        <rFont val="宋体"/>
        <family val="3"/>
        <charset val="134"/>
      </rPr>
      <t>已于2</t>
    </r>
    <r>
      <rPr>
        <sz val="9"/>
        <rFont val="宋体"/>
        <family val="3"/>
        <charset val="134"/>
      </rPr>
      <t>018年2月开工</t>
    </r>
  </si>
  <si>
    <r>
      <rPr>
        <sz val="9"/>
        <rFont val="宋体"/>
        <family val="3"/>
        <charset val="134"/>
      </rPr>
      <t>计划于2</t>
    </r>
    <r>
      <rPr>
        <sz val="9"/>
        <rFont val="宋体"/>
        <family val="3"/>
        <charset val="134"/>
      </rPr>
      <t>020第二季度竣工投产</t>
    </r>
  </si>
  <si>
    <t>李郁南</t>
  </si>
  <si>
    <t>厦门通富微电子有限公司</t>
  </si>
  <si>
    <t>海沧区政府</t>
  </si>
  <si>
    <t>厦门士兰化合物半导体项目</t>
  </si>
  <si>
    <t>士兰化合物半导体芯片制造生产线建设项目（简称：士兰化合物半导体项目）位于南海路与南海三路交叉口西南侧，用地面积约4.57公顷，建设4/6英寸兼容先进化合物半导体器件生产线，项目计划总投资50亿元，其中一阶段投资20亿元，达产后将实现年销售收入13亿元；二阶段投资30亿元，达产后一二阶段将实现年销售收入34亿元。</t>
  </si>
  <si>
    <t>计划于2020年第二季度竣工投产</t>
  </si>
  <si>
    <r>
      <rPr>
        <sz val="9"/>
        <rFont val="宋体"/>
        <family val="3"/>
        <charset val="134"/>
      </rPr>
      <t>已于2</t>
    </r>
    <r>
      <rPr>
        <sz val="9"/>
        <rFont val="宋体"/>
        <family val="3"/>
        <charset val="134"/>
      </rPr>
      <t>018年8月开工</t>
    </r>
  </si>
  <si>
    <t>徐敬峰</t>
  </si>
  <si>
    <t>厦门士兰明镓化合物半导体有限公司</t>
  </si>
  <si>
    <t>厦门士兰12英寸特色工艺半导体芯片制造生产线建设项目</t>
  </si>
  <si>
    <t>12英寸特色工艺半导体芯片制造生产线建设项目（简称：士兰12英寸线项目），位于南海三路与南海五路交叉口东南侧，用地面积约12.73公顷，建设一条12英寸特色工艺生产线。项目总投资70亿元，一阶段投资50亿元，月产能4万片，达产后预计实现年销售收入16亿元，二阶段投资20亿元，新增月产能4万片，达产后整条生产线（一、二阶段合计）将实现年销售收入40亿元。</t>
  </si>
  <si>
    <t>力争于2020年第二季度设备安装、2020年第四季度调试运行（试投产）</t>
  </si>
  <si>
    <t>已于2018年11月开工</t>
  </si>
  <si>
    <t>计划于2020年第二季度部分建成</t>
  </si>
  <si>
    <t>厦门士兰集科微电子有限公司</t>
  </si>
  <si>
    <t>厦门金柏半导体超精密柔性载板及模组生产基地项目</t>
  </si>
  <si>
    <t>项目用地面积约4.7公顷，总建筑面积约7.3万平方米，计划新建FAB厂房1栋，配套研发中心、特气站等辅助用房。项目计划总投资13亿元，建设一条产能300万片/月的柔性电路板（FPC）的生产线，建成达产后年销售额将超过10 亿元。产品定位为新一代OLED COF、中小尺寸显示屏及触控屏、指纹识别、车载FPC、可穿戴设备及消费类无人机等中高端市场</t>
  </si>
  <si>
    <t>计划于2020年第一季度开工建设</t>
  </si>
  <si>
    <t>计划于2020年第四季度部分建成</t>
  </si>
  <si>
    <t>雷国辉</t>
  </si>
  <si>
    <t>厦门金柏半导体有限公司</t>
  </si>
  <si>
    <t>年产40000吨锂离子电池材料产业化项目</t>
  </si>
  <si>
    <t>新能源材料</t>
  </si>
  <si>
    <t>建设年产40000吨锂离子电池材料产业化项目，在建车间、倒班宿舍、质检楼、综合楼、机修车间等。项目分三期实施，一期10000吨产能，二期10000吨产能，三期20000吨产能</t>
  </si>
  <si>
    <t>一期土建竣工</t>
  </si>
  <si>
    <t>梁毅琳</t>
  </si>
  <si>
    <t>厦门厦钨新能源材料有限公司</t>
  </si>
  <si>
    <t>厦门金鹭硬质合金工业项目</t>
  </si>
  <si>
    <t>主要建设1.5万吨钨粉、1.5万吨碳化钨粉、1.3万吨混合料以及1万吨硬质合金生产线，并配套办公室、研究所、仓库、地下酒精库、氢气站、员工生活区等设施，建筑面积约40万平米。</t>
  </si>
  <si>
    <t>完成工程招投标、土建开工、部分建筑的主体施工。</t>
  </si>
  <si>
    <t>陈洪涛</t>
  </si>
  <si>
    <t>厦门金鹭硬质合金有限公司</t>
  </si>
  <si>
    <t>厦门市轨道交通2号线工程</t>
  </si>
  <si>
    <t>轨道交通</t>
  </si>
  <si>
    <t>湖里区
思明区
海沧区</t>
  </si>
  <si>
    <t>全长41.6公里，起自天竺山站，止于五缘湾站，共设车站32座，高林停车场1处、东孚车辆段1处，共享使用1号线控制中心，芦坑及古地石主变电所2座</t>
  </si>
  <si>
    <t>2015-2021</t>
  </si>
  <si>
    <t>完成体育中心站及五缘湾站换乘站主体结构及开通必备附属结构，满足3号线开通需求；基本完成剩余地铁口建设。</t>
  </si>
  <si>
    <t>蔡光远</t>
  </si>
  <si>
    <t>厦门轨道交通集团有限公司</t>
  </si>
  <si>
    <t>市地铁办</t>
  </si>
  <si>
    <t>厦门市轨道交通3号线工程</t>
  </si>
  <si>
    <t>思明区
湖里区
翔安区</t>
  </si>
  <si>
    <t>项目起自厦门火车站，止于翔安机场站。全长36.7公里，设车站26座（3座高架站、23座地下站），其中换乘站11座；在本岛东北部设五缘湾停车场，在翔安区蔡厝村东侧设蔡厝车辆段；与1号线共用火炬园主变电所，新建一座蔡厝主变电所</t>
  </si>
  <si>
    <t>2016-2023（蔡厝至翔安机场段与翔安机场同步建成）</t>
  </si>
  <si>
    <t>1.火车站至蔡厝站段完成开通必备出入口，完成洞通、轨通、电通、冷滑、热滑及列车上线，蔡厝车辆基地、五缘湾停车场移交运营，力争年底开通试运营。
2.根据翔安机场指挥部交地情况，提前对蔡厝至翔安机场段工筹调整，加快工程建设。</t>
  </si>
  <si>
    <t>刘烈生</t>
  </si>
  <si>
    <t>18205955377</t>
  </si>
  <si>
    <t>厦门市轨道交通4号线（后溪至翔安机场段）工程</t>
  </si>
  <si>
    <t>集美区
同安区
翔安区</t>
  </si>
  <si>
    <t>项目起于后溪站，止于翔安机场站，线路全长约44.78公里，其中地下线长22.46公里，高架线长20.46公里，桥隧过渡段长1.68公里。共设车站10座，设车辆段1座，停车场1座，分别为后溪车辆段和蔡厝停车场</t>
  </si>
  <si>
    <t>2017-2023（与翔安机场同步建成）</t>
  </si>
  <si>
    <t>1.完成全部车站主体结构（除大嶝段）；区间洞通（除大嶝段）；后溪车辆段主要单体主体结构完成。
2.根据翔安机场指挥部交地情况，提前对蔡厝至翔安机场段工筹调整，加快工程建设。</t>
  </si>
  <si>
    <t>周宇</t>
  </si>
  <si>
    <t>厦门市轨道交通6号线（林埭西至华侨大学段）</t>
  </si>
  <si>
    <t>海沧区
集美区</t>
  </si>
  <si>
    <t>线路西起海沧区马銮湾片区，止于华侨大学站。工程线路长约18.84公里，设站13座（含地铁换乘站3座），全部采取地下方式敷设。其中马銮湾片区段4站3区间于2017年2月先行开工，其余工程力争2019年年底开工</t>
  </si>
  <si>
    <t>2019-2024</t>
  </si>
  <si>
    <t>1开展征地拆迁、交通疏解、管线迁改等前期工作，部分工点进行围挡及三通一平施工，并开展围护结构施工。
2.其中首开段车站全部封顶，区间洞通。</t>
  </si>
  <si>
    <t>翔安东路（海翔大道-翔安南路段）综合管廊工程</t>
  </si>
  <si>
    <t>本项目总长约4.6公里。采用双舱断面型式。主要建设内容：综合管廊主体、基坑支护、机电部分、绿化恢复、道路破除与恢复等</t>
  </si>
  <si>
    <t>2018.12-2021.05</t>
  </si>
  <si>
    <t>基本完成管廊主体结构施工</t>
  </si>
  <si>
    <t>-</t>
  </si>
  <si>
    <t>钱春扬</t>
  </si>
  <si>
    <t>环东海域新城指挥部</t>
  </si>
  <si>
    <t>厦门市第五医院一期扩建项目（医技科教大楼）</t>
  </si>
  <si>
    <t>建设医技科教综合大楼一栋，建筑面积34500平方米，地下2层、地上15层</t>
  </si>
  <si>
    <t>2019.01-2020.12</t>
  </si>
  <si>
    <t>陈进生</t>
  </si>
  <si>
    <t>厦门市第五医院</t>
  </si>
  <si>
    <t>翔安区卫健局</t>
  </si>
  <si>
    <t>厦门保障性安居工程</t>
  </si>
  <si>
    <t>1.洋唐居住区三期
2.海沧新阳居住区保障性安居工程二期</t>
  </si>
  <si>
    <t>1.洋唐居住区三期主体结构施工
2.海沧新阳居住区保障性安居工程二期装修施工</t>
  </si>
  <si>
    <t>2022年12</t>
  </si>
  <si>
    <t>赵雪嵬</t>
  </si>
  <si>
    <t>13959223344</t>
  </si>
  <si>
    <t>厦门市社会保障性住房建设中心</t>
  </si>
  <si>
    <t>厦门市建设局</t>
  </si>
  <si>
    <t>保障性住房官浔公寓</t>
  </si>
  <si>
    <t>建设保障性住房及相关配套设施等，总用地面积约5.21万平方米，总建筑面积约25.1万平方米。</t>
  </si>
  <si>
    <t>基本建成</t>
  </si>
  <si>
    <t>张江涛</t>
  </si>
  <si>
    <t>厦门安居集团有限公司</t>
  </si>
  <si>
    <t>杏林湾排涝泵站项目</t>
  </si>
  <si>
    <t>水利</t>
  </si>
  <si>
    <t>建设规模：项目位于集美区集杏海堤水闸东侧库内区域，建设标准为排涝50年一遇，总用地面积31678平方米，总建筑面积6897平方米。
主要工程建设内容包括：泵站工程、吹填工程、机电设备安装工程、附属建筑土建安装工程、施工临时工程等。</t>
  </si>
  <si>
    <t>2018年-2022年</t>
  </si>
  <si>
    <t xml:space="preserve">2020年8月底完成所有水泵安装，2020年9月底，泵站具备排涝条件，2020年10月底，完成工程扫尾。 </t>
  </si>
  <si>
    <t>春节不停工</t>
  </si>
  <si>
    <t>林建平</t>
  </si>
  <si>
    <t>厦门市东区开发有限公司</t>
  </si>
  <si>
    <t>厦门市水利局</t>
  </si>
  <si>
    <t>厦门同翔国家级高新技术产业基地建设工程</t>
  </si>
  <si>
    <t>新城+基地</t>
  </si>
  <si>
    <t>同安区、翔安区</t>
  </si>
  <si>
    <t>基地规划35.07平方公里范围内交通基础设施、高新技术产业、服务业、社会事业与民生及生活配套设施等。</t>
  </si>
  <si>
    <t>2014-2025</t>
  </si>
  <si>
    <t xml:space="preserve">同安片区：五显片区配套道路、场平、公园、开闭所等配套设施施工；新厝小学、布塘小学等学校施工。
翔安片区：市头中学开工建设、内厝中学扩建开工建设、莲院路（舫山东路-舫山东二路）工程路基及综合管沟建设，市政道路二期工程完成全部路基及综合管沟并开展路面施工、舫山东二路新建段完成路基施工、公婆山公园完成步道及木栈道施工、市政道路四期完成施工、根岭路（溪东路—舫山东二路）工程开工建设、莲院路（海翔大道—舫山东二路）工程开工建设、内田溪路（内垵大道-根岭路）地下综合管廊工程开工建设。
</t>
  </si>
  <si>
    <t>蔡子伟</t>
  </si>
  <si>
    <t>18046421623</t>
  </si>
  <si>
    <t>厦门信息集团有限公司，厦门火炬集团有限公司</t>
  </si>
  <si>
    <t>厦门市同安翔安高新技术产业基地开发建设指挥部</t>
  </si>
  <si>
    <r>
      <rPr>
        <sz val="12"/>
        <color indexed="8"/>
        <rFont val="宋体"/>
        <family val="3"/>
        <charset val="134"/>
      </rPr>
      <t>洪新路（旧国道324线-同翔大道段）工程</t>
    </r>
    <r>
      <rPr>
        <sz val="9"/>
        <color indexed="10"/>
        <rFont val="宋体"/>
        <family val="3"/>
        <charset val="134"/>
      </rPr>
      <t>（原洪新路（旧325-马新路）道路工程）</t>
    </r>
  </si>
  <si>
    <t>项目位于同安高新技术产业基地内，起于现状旧国道324线，终于同翔大道，道路全长2.2公里。规划为城市快速路，近期按城市主干道标准建设，主车道双向6车道，辅道双向4车道，路幅宽60米。</t>
  </si>
  <si>
    <t>路基施工。</t>
  </si>
  <si>
    <t xml:space="preserve">李午智    </t>
  </si>
  <si>
    <t>13666070816</t>
  </si>
  <si>
    <t>同新路（五显-同翔大道）改造工程</t>
  </si>
  <si>
    <t>项目起于同安五显五秀路，终于同翔大道，路线长4.4公里。包括拓宽改造五显五秀路-城东中路段3.4公里和新建城东中路-同翔大道段1公里两部分内容。路幅宽36米，双向6车道。</t>
  </si>
  <si>
    <t>完成道路主路面施工。</t>
  </si>
  <si>
    <t>(二)2020年省预备重点项目转在建项目（**项）</t>
  </si>
  <si>
    <t>城际铁路R1线机场段土建预留工程</t>
  </si>
  <si>
    <t>城际铁路R1线下穿翔安机场航站区段、以及下穿航站区与远期R1线衔接的必要预留段，全长约为3.2Km（含机场站车站）。主要建设内容：站台层、站厅层、车站两端隧道区间工程的土建结构部分（不含铺轨、机电安装、装饰装修等）及东进场路隧道工程。</t>
  </si>
  <si>
    <t>1.停车楼下轨道工程：车站主体结构施工（-9m以上）完成20%；完成附属结构施工；土方回填及移交场地完成60%；
2.已填海段区间：主体结构完成20%；土方回填及移交场地完成20%；
3.未填海段区间（500m）完成20%；</t>
  </si>
  <si>
    <t>余寒兵</t>
  </si>
  <si>
    <t>沙美路（翔安南路-滨海旅游路段）工程</t>
  </si>
  <si>
    <t>道路全长2.81公里，双向6车道，主要建设内容包括：道路、桥涵、雨污水、电信、交通、照明、绿化等。</t>
  </si>
  <si>
    <t>进行软基处理。</t>
  </si>
  <si>
    <t>徐悦</t>
  </si>
  <si>
    <t>滨海东大道（溪东路—机场快速路段）综合管廊工程</t>
  </si>
  <si>
    <t>本项目总长3569米，设计入廊管线包括220KV电力缆、110KV电力缆、10KV电力缆、通信管道、给水管道、再生水管道等。</t>
  </si>
  <si>
    <t>管廊结构施工。</t>
  </si>
  <si>
    <t>张春宇</t>
  </si>
  <si>
    <t>厦门太古新机场维修基地搬迁</t>
  </si>
  <si>
    <t>第一期建筑面积约25万平方米，包括机库及附建楼车间，办公楼，仓库和其它配套用房。</t>
  </si>
  <si>
    <t>2020-2023</t>
  </si>
  <si>
    <t>完成项目施工图设计和承包招投标以及项目开工建设。</t>
  </si>
  <si>
    <t>赵增珍</t>
  </si>
  <si>
    <t>公安部第一研究所南方技术基地</t>
  </si>
  <si>
    <t>参照管理</t>
  </si>
  <si>
    <t>项目位于集美区环东海域新城片区滨海西大道与天马路交叉口东南侧，占地面积63056.308平方米，总建筑面积约15.7万平方米，分两期建设。将建设公安电子信息数据中心、身份证网上应用服务平台、检测认证南方分中心、技术研发中心、警务培训基地。</t>
  </si>
  <si>
    <t xml:space="preserve">第一季度基坑开挖和支护，第二季度桩基施工，第三、四季度主体施工。
</t>
  </si>
  <si>
    <t>黄春凤</t>
  </si>
  <si>
    <t>厦门中盾安全技术开发有限责任公司</t>
  </si>
  <si>
    <t>闽南戏曲艺术中心</t>
  </si>
  <si>
    <t>总用地面积8991平方米，总建筑面积16714平方米（其中地上建筑面积12514平方米，地下建筑面积4200平方米）。主要建设内容包括：剧场（500座戏曲剧场和200座实验剧场）、戏曲专业研习用房（含业务管理用房）、两岸戏曲交流平台用房、地下室车库等。</t>
  </si>
  <si>
    <t>2019.9-2021.6</t>
  </si>
  <si>
    <t>主体施工、外墙落架、装修工程</t>
  </si>
  <si>
    <t>林辉</t>
  </si>
  <si>
    <t>厦门市文化和旅游局（厦门市东区开发有限公司）</t>
  </si>
  <si>
    <t>四川大学华西厦门医院</t>
  </si>
  <si>
    <t>项目位于集美新城片区，总用地面积约10.5万平方米，主要建设华西厦门医院（规划床位1000张）、华西厦门研究院及附属配套设施等。</t>
  </si>
  <si>
    <t>2019.12-2022.12</t>
  </si>
  <si>
    <t>计划一季度完成基坑施工，二季度桩基工程动工，下半年进行桩基及主体施工。</t>
  </si>
  <si>
    <t>吴长波</t>
  </si>
  <si>
    <t>软件园三期地下综合管廊</t>
  </si>
  <si>
    <t>市政管线</t>
  </si>
  <si>
    <t>软件园三期片区综合管廊工程共包含5条道路：纵一路（纵二路-集美北大道段），学府东路（三南路-纵一路段），横一路（纵一路-西蔡一路段），横四路（纵一路-西蔡一路段），西蔡一路（灌口中路-集美北大道段），管廊全长5.020km。建设内容包括：综合管廊主体工程、附属工程、给水工程、中水工程、污水压力管工程及其他工程</t>
  </si>
  <si>
    <t>完成纵一路南段管廊土建施工，完成横四路管廊部分土建</t>
  </si>
  <si>
    <t>黄怀明、
李胜</t>
  </si>
  <si>
    <t>15959291858、13400638816</t>
  </si>
  <si>
    <t>厦门市管廊公司、信息集团</t>
  </si>
  <si>
    <t>厦门港海沧港区22#~24#泊位工程</t>
  </si>
  <si>
    <t>新建7万吨级、3.5万吨级、2万吨级通用泊位各1个码头吞吐量为390万吨/年。</t>
  </si>
  <si>
    <t>22#泊位水工主体已开工，完成投资额30%，完成40%后方陆域回填施工。</t>
  </si>
  <si>
    <t>陈键</t>
  </si>
  <si>
    <t>0592-5395848</t>
  </si>
  <si>
    <t>厦门宝泰码头有限公司</t>
  </si>
  <si>
    <t>(三)2020年新申报省在建重点项目（**项）</t>
  </si>
  <si>
    <t>厦门新机场片区配套道路一期工程（东片区）</t>
  </si>
  <si>
    <t>城建环保</t>
  </si>
  <si>
    <t>项目位于大嶝岛东北侧，共包括3条道路，总长4.58公里。其中：
1、山头北路：起于机场快速路，终于北门西路，路线全长1.6公里，为城市主干路，路幅宽43米，双向6车道。
2、北门西路：起于机场北路，终于环嶝路，路线全长1.37公里，为城市主干路，路幅宽43米，双向6车道。
3、大嶝中路：起于海峡南一路，终于机场北二路，路线全长1.61公里。其中，海峡南一路至山头北路段长752米，为城市次干路，路幅宽30米，双向4车道；山头北路至机场北二路段长860米，为城市主干路，路幅宽43米，双向6车道。
主要建设内容包括：道路、桥梁、雨水、污水、照明、缆线沟、电力、电信、中水、燃气、给水、交通和绿化等工程。</t>
  </si>
  <si>
    <t>完成部分软基处理。</t>
  </si>
  <si>
    <t>林磊</t>
  </si>
  <si>
    <t>13616040223</t>
  </si>
  <si>
    <t>建设单位：厦门市土地开发总公司
代建单位：厦门市市政建设开发有限公司</t>
  </si>
  <si>
    <t>厦门新机场片区机场北路（北门西路-环嶝路段）工程</t>
  </si>
  <si>
    <t xml:space="preserve">    项目位于厦门新机场片区，起于北门西路，终于环嶝路，路线全长2公里，按城市主干道标准建设，双向六车道，路幅宽40.5-73米。沿线设桥梁1座，长46米，采用双幅钢筋混凝土梁桥。车行道采用沥青混凝土路面，人行道采用透水型步砖。
    主要建设内容包括：路基、路面、桥梁、雨水、污水、缆线沟、电力、给水、中水、燃气、电信、交通、照明及绿化等工程。</t>
  </si>
  <si>
    <t>厦门新机场北部片区排水除涝工程</t>
  </si>
  <si>
    <t>项目位于厦门新机场片区，新、改扩建排洪渠13条，滞洪区2个，泵闸1座，绿化景观83.5公顷。</t>
  </si>
  <si>
    <t>2020-2024</t>
  </si>
  <si>
    <t>完成施工许可，进场施工。</t>
  </si>
  <si>
    <t>中航锂电科技有限公司动力锂电池生产线项目一期</t>
  </si>
  <si>
    <t>项目位于翔安区13-08内厝片区民石中路与西塘路交叉口东北侧地块，占地面积约535亩，建筑面积430000㎡，建设电池及电源系统产业基地，预计年产能10GWH。</t>
  </si>
  <si>
    <t>第三季度完成厂房封顶，第四季度分阶段实施设备搬入、调试、投产。</t>
  </si>
  <si>
    <t>蒋燕杰</t>
  </si>
  <si>
    <t>中航锂电（厦门）科技有限公司</t>
  </si>
  <si>
    <t xml:space="preserve"> 泰康之家·鹭园医养健康综合体</t>
  </si>
  <si>
    <t>总用地面积47601.438 ㎡ ，总建筑面积139405.67 ，其中地上建筑面积106811.83㎡，地下建筑面积:32593.84㎡。拟建医养健康综合体。</t>
  </si>
  <si>
    <t>项目封顶并完成80%精装修。</t>
  </si>
  <si>
    <t>1月</t>
  </si>
  <si>
    <t>12月</t>
  </si>
  <si>
    <t>林经提</t>
  </si>
  <si>
    <t>厦门泰康之家鹭园置业有限公司</t>
  </si>
  <si>
    <t>厦门市民政局（市环东海域指挥部作为责任主体已申报）</t>
  </si>
  <si>
    <t>亭北中学</t>
  </si>
  <si>
    <t>项目总用地面积为103350.86平方米，总建筑面积为146905平方米。项目分为初中部及高中部，建设规模共120班。其中：初中部：规模为60班，用地面积为41891.71平方米，总建筑面积为53705平方米。高中部：规模为60班，用地面积为61459.15平方米，总建筑面积93200平方米。</t>
  </si>
  <si>
    <t>主体结构封顶，进入室内外装修施工。</t>
  </si>
  <si>
    <t>林艺成</t>
  </si>
  <si>
    <t>厦门市土地开发总公司 厦门市东区开发有限公司</t>
  </si>
  <si>
    <t>保障性住房洪茂居住区一期工程</t>
  </si>
  <si>
    <t>主要建设内容为保障性住房住宅及商业配套用房；总用地面积为67967平方米，总建筑面积约313900平方米，其中：地上建筑面积 213700平方米，地下建筑面积100200平方米。</t>
  </si>
  <si>
    <t>2019-2023</t>
  </si>
  <si>
    <t>完成桩基、基坑支护及土石方工程，地下室负二层结构施工完成。</t>
  </si>
  <si>
    <t>张芳铭</t>
  </si>
  <si>
    <t>保障性住房龙泉公寓</t>
  </si>
  <si>
    <t>项目位于同安区同翔高新技术产业基地(五显起步区)城东中路东侧，总用地面积94706平方米，总建筑面积431900平方米。地上建筑面积308502平方米，主要建设保障性住房279275平方米(含架空层7182平方米)，共5148套(单间公寓1944套，一房型348套，二房型780套，三房型2076套)；12班幼儿园1所,4200平方米；社区商业、社区服务中心、四合一环卫设施、老年人日间照料中心、生鲜超市、物业等配套用房25027平方米。地下建筑面积123398平方米，主要为人防及停车库。</t>
  </si>
  <si>
    <t>A1-1、A1-2地块及幼儿园桩基、基坑支护及土石方工程完成，地下室结构施工</t>
  </si>
  <si>
    <t>洪鸿疆</t>
  </si>
  <si>
    <t>马銮湾保障房地铁社区二期工程</t>
  </si>
  <si>
    <t>建设保障性住房及相关配套设施等，总用地面积约13.4万平方米，总建筑面积约50.56万平方米。</t>
  </si>
  <si>
    <t>完成A01-A07地块桩基及基坑支护施工，地下室结构施工中。</t>
  </si>
  <si>
    <t>张绍北</t>
  </si>
  <si>
    <t>厦门市社会保障性住房中心</t>
  </si>
  <si>
    <t>(一)2020年省预备重点项目续列（**项）</t>
  </si>
  <si>
    <t>厦门新机场山东航空公司基地</t>
  </si>
  <si>
    <t>民航基础设施</t>
  </si>
  <si>
    <t>建设4.651万平方米的货运设施、6.749万平方米的机务维修设施、2.965万平米的航空配餐设施、16.3875万平方米的辅助生产设施，共计30.7525万平方米，以及4.2万平方米的维修机坪。</t>
  </si>
  <si>
    <t>在可研报告获得批复后，做好基地建设的前期准备工作，计划开展征地工作，并组织确定勘察、设计单位及咨询单位，进行基地总体规划设计及方案报批、地质勘查、施工图设计、施工及监理单位招标等。</t>
  </si>
  <si>
    <t>付向阳</t>
  </si>
  <si>
    <t>13465900737</t>
  </si>
  <si>
    <t>山东航空股份有限公司</t>
  </si>
  <si>
    <t>备注：建设规模与投资额来自《厦门新机场山航基地可行性研究报告》</t>
  </si>
  <si>
    <t>一场两馆</t>
  </si>
  <si>
    <t>主体育场建筑面积13万平方米，6万座；体育馆建筑面积14万平方米，1.8万座；游泳馆建筑面积4万平方米，5000座。</t>
  </si>
  <si>
    <t>主体育场完成前期手续和主体结构、装修至30%；推动体育馆、游泳馆前期手续办理，体育馆、游泳馆开始动工。（暂估）</t>
  </si>
  <si>
    <t>11月</t>
  </si>
  <si>
    <t xml:space="preserve">周宏元  13606911972（市体育局）
杨奇昌13606912861（路桥集团）
</t>
  </si>
  <si>
    <t>业主：市体育局；
代建：路桥集团</t>
  </si>
  <si>
    <t>东部体育会展新城片区指挥部</t>
  </si>
  <si>
    <t>厦门新会展中心</t>
  </si>
  <si>
    <t>会议、展览及相关服务</t>
  </si>
  <si>
    <t>总建筑面积80万平方米，地上总建筑面积60万平方米</t>
  </si>
  <si>
    <t>地下室结构完成，上部结构30%</t>
  </si>
  <si>
    <t>3月份</t>
  </si>
  <si>
    <t>粘纪生</t>
  </si>
  <si>
    <t>建设单位：厦门国贸会展集团有限公司
代建单位：厦门国贸控股建设开发有限公司</t>
  </si>
  <si>
    <t>厦门市妇幼保健院集美院区</t>
  </si>
  <si>
    <t>项目总用地面积约52784平方米，总建筑面积138896平方米（其中：地上建筑面积86506平发米，地下建筑面积52390平方米），建设800张床位规模的妇幼医院，主要设置：门急诊、住院、医技、后勤保障、行政、妇幼保健、科研教学用房及配套设施等，配套设置1298个地下车位</t>
  </si>
  <si>
    <t>2020年11月完成施工许可证办理</t>
  </si>
  <si>
    <t>周良顺</t>
  </si>
  <si>
    <t>厦门市特房海湾投资有限公司</t>
  </si>
  <si>
    <t>(二)2020年新申报省预备重点项目（**项）</t>
  </si>
  <si>
    <t>天马第6代柔性AM-OLED生产线项目</t>
  </si>
  <si>
    <t>项目拟选址于同翔高技术产业基地市头片区，用地约1500亩，建设第6代柔性AMOLED生产线（基板尺寸1500mm*1850mm），设计产能为月加工柔性显示基板4.8万张。</t>
  </si>
  <si>
    <t>厂房基础底版浇筑完毕，并完成两层主体结构搭接。</t>
  </si>
  <si>
    <t>何存金</t>
  </si>
  <si>
    <t>公司名称待定</t>
  </si>
  <si>
    <t>鳌冠海域岸线保护和生态综合整治（鳌冠片区海域修复）工程</t>
  </si>
  <si>
    <t>项目位于厦门市西海域，海沧区东北面海域，起于新阳大桥，终于朝阳水库南侧（靠海沧大桥北面），岸线全长约5.5公里。该项目建设内容为海洋净滩359.38公顷，驳岸修复3620m（包括沙滩修复1486m），红树林种植17.47公顷，其中清淤面积为259.4262公顷（方量为880.25万立方米）。</t>
  </si>
  <si>
    <t>项目动工</t>
  </si>
  <si>
    <t>刘伟宇</t>
  </si>
  <si>
    <t>厦门海沧土地开发有限公司</t>
  </si>
  <si>
    <t>首创奥特莱斯厦门项目</t>
  </si>
  <si>
    <t>厦门首创奥特莱斯项目，是新店镇澳头村重要的商业项目，项目建筑面积130,480 ㎡，设计预留280间商铺，1000个停车位，总投资约10.6亿，为厦门及周边城市提供高效、便利的消费购物需求。作为翔安乃至厦门的第一家国资背景的奥特莱斯购物中心，标志着翔安区与在招商引资、区域规划、资源整合方面，取得了重要成绩。</t>
  </si>
  <si>
    <t>2019.09-2021.02</t>
  </si>
  <si>
    <t>计划2020年底完成结构封顶</t>
  </si>
  <si>
    <t>陆炎</t>
  </si>
  <si>
    <t>13815231265</t>
  </si>
  <si>
    <t>首创钜大投资有限公司</t>
  </si>
  <si>
    <t>翔安区新店镇</t>
  </si>
  <si>
    <t>(一)2020年省预备重点项目不续列（**项）</t>
  </si>
  <si>
    <t>ABB厦门工业中心</t>
  </si>
  <si>
    <t>项目位于厦门火炬（翔安）产业区，翔安西路与舫山西路交叉口西北侧，总用地面积638亩（425480.22㎡）。项目一期建设低压部分（LP）和高压部分（PPHV）全部生产、办公和配套附属建筑，以及中压的PPMV-3410和PPMV-MC生产厂房和配套附属建筑。二期建设中压办公楼PPMV-3405生产厂房和配套附属建筑。</t>
  </si>
  <si>
    <t>2015-2019</t>
  </si>
  <si>
    <t xml:space="preserve">程宇晖 </t>
  </si>
  <si>
    <t>厦门ABB企业管理服务有限公司</t>
  </si>
  <si>
    <t>项目已于2019年3月全面竣工投产，2019年拟完成项目全部计划总投资。</t>
  </si>
  <si>
    <t>强力巨彩LED显示屏产业园</t>
  </si>
  <si>
    <t>项目位于火炬（翔安）产业区下潭尾北片区，龙窟中路与龙窟东路交叉口东北侧2号地块，用地面积65620平方米，规划总建筑面积15万平方米，建设综合办公区、LED显示屏生产基地、国家级企业技术中心/重点实验室及其他配套设施。</t>
  </si>
  <si>
    <t>邓子前</t>
  </si>
  <si>
    <t>厦门强力巨彩光电科技有限公司</t>
  </si>
  <si>
    <t>项目原计划于2019年4月份进行主体工程施工，年底前厂房主体结构封顶。但因和桩基施工单位纠纷，导致桩基工程验收滞后，经多方协商，桩基工程于2019年9月份才完成竣工验收。但目前因项目未进行双随机检查，暂无法办理基坑验收。企业至今尚未确定主体施工单位，工程进度远滞后于计划，建议不再续列2020年省重点建设项目。</t>
  </si>
  <si>
    <t>(二)2020年省在建重点项目不续列（**项）</t>
  </si>
  <si>
    <t>翔安机场快速路南段(翔安南路—大嶝段)</t>
  </si>
  <si>
    <t xml:space="preserve">  翔安南路-大嶝段，全长 4.4km，城市快速路，双向6车道。</t>
  </si>
  <si>
    <t>白茹根</t>
  </si>
  <si>
    <t>项目计划2019年底完工</t>
  </si>
  <si>
    <t>翔安机场快速路（大嶝岛段）</t>
  </si>
  <si>
    <t>桥梁全长6.44Km，地面道路全长约2.47km，按一级公路兼城市快速路标准，设双向6～10车道，时速80～100km km/h。总投资概算23.14亿元（不含征拆费），其中建安工程费20.58亿元。</t>
  </si>
  <si>
    <t>B1标2019年底主体完工，B2标受造地项目滞后影响，短期内无法开工。</t>
  </si>
  <si>
    <t>厦门东南国际航运中心总部项目</t>
  </si>
  <si>
    <t>总建筑面积约60万平方米，建设以航运办公为主，兼具商务办公、会展会议、配套产业等大型综合体。</t>
  </si>
  <si>
    <t>2012-2019</t>
  </si>
  <si>
    <t>吴鸿毅</t>
  </si>
  <si>
    <t>厦门海投国际航运中心开发有限公司</t>
  </si>
  <si>
    <t>项目完工。</t>
  </si>
  <si>
    <t>厦门生物医药产业协同创新创业中心工程</t>
  </si>
  <si>
    <t>建筑面积21.4万平方米（包含地下面积2.56万平方米），主要建设内容包括15栋5层厂房，7栋8层厂房，1栋20层配套办公楼，2栋5层配套用房及一栋单层废水处理站(二期）等相关配套</t>
  </si>
  <si>
    <t>2016-2019</t>
  </si>
  <si>
    <t>范有根</t>
  </si>
  <si>
    <t>厦门海投产业创新中心有限公司</t>
  </si>
  <si>
    <t>芯舟科技高端封装载板研发、设计和制造基地项目</t>
  </si>
  <si>
    <t>拟新建生产用房2栋，配套动力中心、成品仓库及化学品仓库等辅助用房，总建筑面积约8.6万平方米。</t>
  </si>
  <si>
    <t>黄晓阳</t>
  </si>
  <si>
    <t>芯舟科技（厦门）有限公司</t>
  </si>
  <si>
    <t>项目取消。</t>
  </si>
  <si>
    <t>1.公共租赁房园博公寓
2.公共租赁房珩琦公寓
3.公共租赁房后吴公寓
4.东方新城二期B地块
5.华铃花园三期</t>
  </si>
  <si>
    <t>1.公共租赁房园博公寓2019年底建成
2.公共租赁房珩琦公寓2019年底建成
3.公共租赁房后吴公寓2019年底建成
4.东方新城二期B地块2019年底竣工
5.华铃花园三期2019年底竣工</t>
  </si>
  <si>
    <t>祥平保障房地铁社区一期工程</t>
  </si>
  <si>
    <t>2019年底基本建成</t>
  </si>
  <si>
    <t>新店保障房地铁社区一期工程</t>
  </si>
  <si>
    <t>马銮湾保障房地铁社区一期工程</t>
  </si>
  <si>
    <t>瀚天天成碳化硅产业园</t>
  </si>
  <si>
    <t>项目位于同翔高技术产业基地市头片区，占地面积29002平方米，建设6英寸SiC外延晶片生产线项目。</t>
  </si>
  <si>
    <t>章碧莲</t>
  </si>
  <si>
    <t>瀚天天成电子科技（厦门）有限公司</t>
  </si>
  <si>
    <t>瀚天天成碳化硅产业园项目一期于2019年竣工投产，经与企业沟通，企业表示2020年暂无启动项目二期建设计划，无新增固投。建议不再续列2020年省重点项目，待企业启动二期项目建设计划后，再视情况申报省重点项目。</t>
  </si>
  <si>
    <t>中国移动（福建厦门）数据中心</t>
  </si>
  <si>
    <t xml:space="preserve">    项目位于同安区12-07片区迎宾大道与布塘南路交叉口东北侧，占地面积66408平方米，建设包含数据中心机房、动力中心等的云计算数据中心。</t>
  </si>
  <si>
    <r>
      <rPr>
        <sz val="12"/>
        <rFont val="宋体"/>
        <family val="3"/>
        <charset val="134"/>
      </rPr>
      <t>2017</t>
    </r>
    <r>
      <rPr>
        <sz val="9"/>
        <rFont val="宋体"/>
        <family val="3"/>
        <charset val="134"/>
      </rPr>
      <t>-2020</t>
    </r>
  </si>
  <si>
    <t>徐辉亮</t>
  </si>
  <si>
    <t>中国移动通信集团福建有限公司</t>
  </si>
  <si>
    <t>项目一期已于2019年6月部分投产，拟于12月全面竣工投产，经与企业沟通，企业表示2020年暂无启动项目二期建设计划，无新增固投。建议不再续列2020年省重点项目，待企业启动二期项目建设计划后，再视情况申报省重点项目。</t>
  </si>
  <si>
    <t>桩基、地下室、主体施工</t>
  </si>
  <si>
    <t>福厦客专（同安段）西湖安置房一期工程</t>
    <phoneticPr fontId="12" type="noConversion"/>
  </si>
  <si>
    <r>
      <t>202</t>
    </r>
    <r>
      <rPr>
        <sz val="12"/>
        <color indexed="8"/>
        <rFont val="宋体"/>
        <family val="3"/>
        <charset val="134"/>
      </rPr>
      <t>0</t>
    </r>
    <r>
      <rPr>
        <sz val="12"/>
        <color indexed="8"/>
        <rFont val="宋体"/>
        <family val="3"/>
        <charset val="134"/>
      </rPr>
      <t>新申报在建</t>
    </r>
    <phoneticPr fontId="12" type="noConversion"/>
  </si>
  <si>
    <t>社会事业</t>
    <phoneticPr fontId="12" type="noConversion"/>
  </si>
  <si>
    <t>厦门市</t>
    <phoneticPr fontId="12" type="noConversion"/>
  </si>
  <si>
    <t>同安区</t>
    <phoneticPr fontId="12" type="noConversion"/>
  </si>
  <si>
    <t>项目位于祥平街道二环南路北侧，祥平保障房地铁社区规划片区范围内。用地面积27880.712平方米，容积率3.05，总建筑面积113260平方米，地上建筑面积70960平方米，地下建筑面积42300平方米，主要建设安置房及配套设施。</t>
    <phoneticPr fontId="12" type="noConversion"/>
  </si>
  <si>
    <r>
      <t>201</t>
    </r>
    <r>
      <rPr>
        <sz val="12"/>
        <color indexed="8"/>
        <rFont val="宋体"/>
        <family val="3"/>
        <charset val="134"/>
      </rPr>
      <t>9</t>
    </r>
    <r>
      <rPr>
        <sz val="12"/>
        <color indexed="8"/>
        <rFont val="宋体"/>
        <family val="3"/>
        <charset val="134"/>
      </rPr>
      <t>-2022</t>
    </r>
    <phoneticPr fontId="12" type="noConversion"/>
  </si>
  <si>
    <r>
      <t>趣店科技金融创新园项目位于滨海西大道与美社路（规划路）交叉口东侧，项目总用地面积53239.311㎡，总建筑面积</t>
    </r>
    <r>
      <rPr>
        <sz val="12"/>
        <color indexed="8"/>
        <rFont val="宋体"/>
        <family val="3"/>
        <charset val="134"/>
      </rPr>
      <t>213810</t>
    </r>
    <r>
      <rPr>
        <sz val="12"/>
        <color indexed="8"/>
        <rFont val="宋体"/>
        <family val="3"/>
        <charset val="134"/>
      </rPr>
      <t>㎡，其中地上建筑面积1</t>
    </r>
    <r>
      <rPr>
        <sz val="12"/>
        <color indexed="8"/>
        <rFont val="宋体"/>
        <family val="3"/>
        <charset val="134"/>
      </rPr>
      <t>58720</t>
    </r>
    <r>
      <rPr>
        <sz val="12"/>
        <color indexed="8"/>
        <rFont val="宋体"/>
        <family val="3"/>
        <charset val="134"/>
      </rPr>
      <t>㎡，地下建筑面积</t>
    </r>
    <r>
      <rPr>
        <sz val="12"/>
        <color indexed="8"/>
        <rFont val="宋体"/>
        <family val="3"/>
        <charset val="134"/>
      </rPr>
      <t>55090</t>
    </r>
    <r>
      <rPr>
        <sz val="12"/>
        <color indexed="8"/>
        <rFont val="宋体"/>
        <family val="3"/>
        <charset val="134"/>
      </rPr>
      <t>㎡。建设一栋</t>
    </r>
    <r>
      <rPr>
        <sz val="12"/>
        <color indexed="8"/>
        <rFont val="宋体"/>
        <family val="3"/>
        <charset val="134"/>
      </rPr>
      <t>9层高层办公楼及两栋23层高层塔楼及裙房</t>
    </r>
    <r>
      <rPr>
        <sz val="12"/>
        <color indexed="8"/>
        <rFont val="宋体"/>
        <family val="3"/>
        <charset val="134"/>
      </rPr>
      <t>。</t>
    </r>
    <phoneticPr fontId="12" type="noConversion"/>
  </si>
  <si>
    <t>(二)2020年新申报省在建重点项目（3项）</t>
    <phoneticPr fontId="12" type="noConversion"/>
  </si>
  <si>
    <t>备注</t>
    <phoneticPr fontId="12" type="noConversion"/>
  </si>
  <si>
    <t>项目总面积142799.591平方米，总建筑面积325061.6平方米，其中主要建设加工厂房22776.07平方米，高层厂房13943.77平方米，仓储物流中心29516.39平方米，员工宿舍74495.43平方米，其他配套731.8平方米。</t>
    <phoneticPr fontId="12" type="noConversion"/>
  </si>
  <si>
    <t>用地面积137.94亩，将建设6栋厂房及配套设施，总建筑面积约18万平方米，其中地上建筑面积16.6万平方米，地下面积1.4万平方米。项目分三个标段建设，其中第一标段建设两栋，建筑面积约4万平方米，第二标段建设两栋，建筑面积约7.3万平方米，第三标段建设两栋，建筑面积约6.7万平方米。</t>
    <phoneticPr fontId="12" type="noConversion"/>
  </si>
  <si>
    <t>2019年省重点项目类别
(在建/预备/参照管理)</t>
    <phoneticPr fontId="12" type="noConversion"/>
  </si>
  <si>
    <t>附件1</t>
    <phoneticPr fontId="12" type="noConversion"/>
  </si>
  <si>
    <t>2020年省重点项目（7项）</t>
    <phoneticPr fontId="12" type="noConversion"/>
  </si>
  <si>
    <t>同安区2020年省重点项目名单</t>
    <phoneticPr fontId="12" type="noConversion"/>
  </si>
</sst>
</file>

<file path=xl/styles.xml><?xml version="1.0" encoding="utf-8"?>
<styleSheet xmlns="http://schemas.openxmlformats.org/spreadsheetml/2006/main">
  <numFmts count="1">
    <numFmt numFmtId="176" formatCode="0_ "/>
  </numFmts>
  <fonts count="23">
    <font>
      <sz val="12"/>
      <name val="宋体"/>
      <charset val="134"/>
    </font>
    <font>
      <sz val="11"/>
      <color indexed="8"/>
      <name val="宋体"/>
      <family val="3"/>
      <charset val="134"/>
    </font>
    <font>
      <sz val="26"/>
      <name val="宋体"/>
      <family val="3"/>
      <charset val="134"/>
    </font>
    <font>
      <sz val="11"/>
      <name val="宋体"/>
      <family val="3"/>
      <charset val="134"/>
    </font>
    <font>
      <b/>
      <sz val="12"/>
      <name val="宋体"/>
      <family val="3"/>
      <charset val="134"/>
    </font>
    <font>
      <b/>
      <sz val="26"/>
      <name val="宋体"/>
      <family val="3"/>
      <charset val="134"/>
    </font>
    <font>
      <b/>
      <sz val="9"/>
      <name val="宋体"/>
      <family val="3"/>
      <charset val="134"/>
    </font>
    <font>
      <b/>
      <sz val="11"/>
      <name val="宋体"/>
      <family val="3"/>
      <charset val="134"/>
    </font>
    <font>
      <sz val="12"/>
      <color indexed="8"/>
      <name val="宋体"/>
      <family val="3"/>
      <charset val="134"/>
    </font>
    <font>
      <b/>
      <sz val="12"/>
      <color indexed="10"/>
      <name val="宋体"/>
      <family val="3"/>
      <charset val="134"/>
    </font>
    <font>
      <b/>
      <sz val="11"/>
      <color indexed="10"/>
      <name val="宋体"/>
      <family val="3"/>
      <charset val="134"/>
    </font>
    <font>
      <sz val="12"/>
      <color indexed="10"/>
      <name val="宋体"/>
      <family val="3"/>
      <charset val="134"/>
    </font>
    <font>
      <sz val="9"/>
      <name val="宋体"/>
      <family val="3"/>
      <charset val="134"/>
    </font>
    <font>
      <b/>
      <sz val="12"/>
      <name val="宋体"/>
      <family val="3"/>
      <charset val="134"/>
    </font>
    <font>
      <b/>
      <sz val="11"/>
      <color indexed="8"/>
      <name val="宋体"/>
      <family val="3"/>
      <charset val="134"/>
    </font>
    <font>
      <b/>
      <sz val="12"/>
      <color indexed="8"/>
      <name val="宋体"/>
      <family val="3"/>
      <charset val="134"/>
    </font>
    <font>
      <b/>
      <sz val="16"/>
      <color indexed="8"/>
      <name val="宋体"/>
      <family val="3"/>
      <charset val="134"/>
    </font>
    <font>
      <sz val="12"/>
      <color indexed="8"/>
      <name val="宋体"/>
      <family val="3"/>
      <charset val="134"/>
    </font>
    <font>
      <sz val="9"/>
      <color indexed="10"/>
      <name val="宋体"/>
      <family val="3"/>
      <charset val="134"/>
    </font>
    <font>
      <sz val="12"/>
      <name val="宋体"/>
      <family val="3"/>
      <charset val="134"/>
    </font>
    <font>
      <b/>
      <sz val="14"/>
      <name val="宋体"/>
      <family val="3"/>
      <charset val="134"/>
    </font>
    <font>
      <sz val="14"/>
      <name val="宋体"/>
      <family val="3"/>
      <charset val="134"/>
    </font>
    <font>
      <b/>
      <sz val="26"/>
      <name val="方正小标宋简体"/>
      <family val="3"/>
      <charset val="134"/>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alignment vertical="center"/>
    </xf>
    <xf numFmtId="0" fontId="19" fillId="0" borderId="0">
      <alignment vertical="center"/>
    </xf>
    <xf numFmtId="0" fontId="19" fillId="0" borderId="0">
      <alignment vertical="center"/>
    </xf>
    <xf numFmtId="0" fontId="1" fillId="0" borderId="0">
      <alignment vertical="center"/>
    </xf>
  </cellStyleXfs>
  <cellXfs count="122">
    <xf numFmtId="0" fontId="0" fillId="0" borderId="0" xfId="0" applyAlignment="1">
      <alignment vertical="center"/>
    </xf>
    <xf numFmtId="0" fontId="0" fillId="0" borderId="0" xfId="0" applyFill="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4" fillId="0" borderId="1" xfId="0" applyFont="1" applyFill="1" applyBorder="1" applyAlignment="1">
      <alignment vertical="center"/>
    </xf>
    <xf numFmtId="0" fontId="8" fillId="0" borderId="1" xfId="0" applyFont="1" applyFill="1" applyBorder="1" applyAlignment="1">
      <alignment vertical="center" wrapText="1"/>
    </xf>
    <xf numFmtId="0" fontId="0" fillId="0" borderId="0" xfId="0" applyFont="1" applyFill="1" applyBorder="1" applyAlignment="1">
      <alignment vertical="center"/>
    </xf>
    <xf numFmtId="0" fontId="12" fillId="0"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0" borderId="1" xfId="0" applyFont="1" applyFill="1" applyBorder="1" applyAlignment="1">
      <alignment horizontal="center" vertical="center"/>
    </xf>
    <xf numFmtId="57" fontId="12" fillId="0" borderId="1" xfId="0" applyNumberFormat="1" applyFont="1" applyFill="1" applyBorder="1" applyAlignment="1">
      <alignment vertical="center" wrapText="1"/>
    </xf>
    <xf numFmtId="0" fontId="8" fillId="2" borderId="1" xfId="0" applyFont="1" applyFill="1" applyBorder="1" applyAlignment="1">
      <alignment horizontal="left" vertical="center" wrapText="1"/>
    </xf>
    <xf numFmtId="0" fontId="11" fillId="0" borderId="1" xfId="0" applyFont="1" applyFill="1" applyBorder="1" applyAlignment="1">
      <alignment vertical="center"/>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vertical="center"/>
    </xf>
    <xf numFmtId="176" fontId="0" fillId="0" borderId="1" xfId="0" applyNumberFormat="1" applyFont="1" applyFill="1" applyBorder="1" applyAlignment="1" applyProtection="1">
      <alignment horizontal="left" vertical="center" wrapText="1"/>
      <protection locked="0"/>
    </xf>
    <xf numFmtId="57"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3" borderId="1" xfId="0" applyFont="1" applyFill="1" applyBorder="1" applyAlignment="1">
      <alignment vertical="center" wrapText="1"/>
    </xf>
    <xf numFmtId="0" fontId="0" fillId="0" borderId="1" xfId="0" applyFont="1" applyBorder="1" applyAlignment="1">
      <alignment horizontal="left" vertical="center" wrapText="1"/>
    </xf>
    <xf numFmtId="57" fontId="0" fillId="0" borderId="1" xfId="0" applyNumberFormat="1" applyFont="1" applyFill="1" applyBorder="1" applyAlignment="1">
      <alignment vertical="center" wrapText="1"/>
    </xf>
    <xf numFmtId="0" fontId="0" fillId="0" borderId="1" xfId="0" applyFont="1" applyBorder="1" applyAlignment="1">
      <alignment horizontal="center" vertical="center" wrapText="1"/>
    </xf>
    <xf numFmtId="176" fontId="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1" xfId="0" applyFont="1" applyBorder="1" applyAlignment="1" applyProtection="1">
      <alignment horizontal="center" vertical="center" wrapText="1"/>
    </xf>
    <xf numFmtId="0" fontId="0" fillId="0" borderId="1" xfId="0" applyFont="1" applyBorder="1" applyAlignment="1" applyProtection="1">
      <alignment vertical="center" wrapText="1"/>
    </xf>
    <xf numFmtId="0" fontId="4"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57" fontId="0" fillId="0" borderId="1" xfId="0" applyNumberFormat="1" applyFont="1" applyBorder="1" applyAlignment="1" applyProtection="1">
      <alignment horizontal="center" vertical="center" wrapText="1"/>
    </xf>
    <xf numFmtId="57" fontId="0" fillId="0" borderId="1" xfId="0" applyNumberFormat="1" applyFont="1" applyBorder="1" applyAlignment="1" applyProtection="1">
      <alignment vertical="center" wrapText="1"/>
    </xf>
    <xf numFmtId="49" fontId="12"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1" xfId="0" applyFont="1" applyFill="1" applyBorder="1" applyAlignment="1">
      <alignment vertical="center"/>
    </xf>
    <xf numFmtId="0" fontId="0" fillId="0" borderId="1" xfId="0" applyBorder="1" applyAlignment="1">
      <alignment vertical="center"/>
    </xf>
    <xf numFmtId="0" fontId="0" fillId="0" borderId="1" xfId="2" applyFont="1" applyBorder="1" applyAlignment="1">
      <alignment horizontal="center" vertical="center" wrapText="1"/>
    </xf>
    <xf numFmtId="0" fontId="0" fillId="0" borderId="1" xfId="2"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vertical="center"/>
    </xf>
    <xf numFmtId="0" fontId="13" fillId="0" borderId="0" xfId="0" applyFont="1" applyFill="1" applyBorder="1" applyAlignment="1">
      <alignment vertical="center"/>
    </xf>
    <xf numFmtId="0" fontId="0" fillId="0" borderId="0" xfId="0" applyFill="1" applyBorder="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6" fillId="2" borderId="6" xfId="0" applyFont="1" applyFill="1" applyBorder="1" applyAlignment="1">
      <alignment vertical="center"/>
    </xf>
    <xf numFmtId="0" fontId="6" fillId="2" borderId="6" xfId="0" applyFont="1" applyFill="1" applyBorder="1" applyAlignment="1">
      <alignment horizontal="center" vertical="center"/>
    </xf>
    <xf numFmtId="0" fontId="0" fillId="2" borderId="0" xfId="0" applyFont="1" applyFill="1" applyAlignment="1">
      <alignment vertical="center"/>
    </xf>
    <xf numFmtId="0" fontId="14"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7"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6" fillId="2" borderId="6" xfId="0" applyFont="1" applyFill="1" applyBorder="1" applyAlignment="1">
      <alignment horizontal="left" vertical="center"/>
    </xf>
    <xf numFmtId="0" fontId="15" fillId="2" borderId="1" xfId="0" applyFont="1" applyFill="1" applyBorder="1" applyAlignment="1">
      <alignment horizontal="center" vertical="center"/>
    </xf>
    <xf numFmtId="0" fontId="16" fillId="2" borderId="1"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top" wrapText="1"/>
    </xf>
    <xf numFmtId="49" fontId="17" fillId="2" borderId="1" xfId="0" applyNumberFormat="1" applyFont="1" applyFill="1" applyBorder="1" applyAlignment="1">
      <alignment horizontal="center" vertical="center" wrapText="1"/>
    </xf>
    <xf numFmtId="31" fontId="17" fillId="2" borderId="1" xfId="0" applyNumberFormat="1" applyFont="1" applyFill="1" applyBorder="1" applyAlignment="1">
      <alignment horizontal="center" vertical="center" wrapText="1"/>
    </xf>
    <xf numFmtId="0" fontId="0" fillId="2" borderId="0" xfId="0" applyFont="1" applyFill="1" applyAlignment="1">
      <alignment horizontal="center" vertical="center"/>
    </xf>
    <xf numFmtId="0" fontId="16" fillId="2" borderId="1" xfId="0" applyFont="1" applyFill="1" applyBorder="1" applyAlignment="1">
      <alignment vertical="center"/>
    </xf>
    <xf numFmtId="0" fontId="0" fillId="0" borderId="1" xfId="0" quotePrefix="1" applyFont="1" applyFill="1" applyBorder="1" applyAlignment="1">
      <alignment horizontal="center" vertical="center" wrapText="1"/>
    </xf>
    <xf numFmtId="0" fontId="20" fillId="2" borderId="0" xfId="0" applyFont="1" applyFill="1" applyAlignment="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horizontal="left" vertical="center"/>
    </xf>
    <xf numFmtId="0" fontId="21" fillId="0" borderId="0" xfId="0" applyFont="1" applyFill="1" applyAlignment="1">
      <alignment vertical="center"/>
    </xf>
    <xf numFmtId="0" fontId="17" fillId="4" borderId="1" xfId="0" applyFont="1" applyFill="1" applyBorder="1" applyAlignment="1">
      <alignment horizontal="center" vertical="center" wrapText="1"/>
    </xf>
    <xf numFmtId="0" fontId="22" fillId="2" borderId="0" xfId="0" applyFont="1" applyFill="1" applyAlignment="1">
      <alignment horizontal="center" vertical="center"/>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6"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Alignment="1">
      <alignment horizontal="righ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cellXfs>
  <cellStyles count="4">
    <cellStyle name="常规" xfId="0" builtinId="0"/>
    <cellStyle name="常规 2" xfId="3"/>
    <cellStyle name="常规 3" xfId="1"/>
    <cellStyle name="常规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13"/>
  </sheetPr>
  <dimension ref="A1:P57"/>
  <sheetViews>
    <sheetView tabSelected="1" zoomScale="75" zoomScaleNormal="75" workbookViewId="0">
      <pane xSplit="6" ySplit="5" topLeftCell="G12" activePane="bottomRight" state="frozen"/>
      <selection pane="topRight"/>
      <selection pane="bottomLeft"/>
      <selection pane="bottomRight" activeCell="N7" sqref="N7"/>
    </sheetView>
  </sheetViews>
  <sheetFormatPr defaultColWidth="9" defaultRowHeight="14.25"/>
  <cols>
    <col min="1" max="1" width="3.625" style="64" customWidth="1"/>
    <col min="2" max="2" width="12.25" style="65" customWidth="1"/>
    <col min="3" max="3" width="7.5" style="65" customWidth="1"/>
    <col min="4" max="4" width="7" style="64" customWidth="1"/>
    <col min="5" max="5" width="8.25" style="64" customWidth="1"/>
    <col min="6" max="6" width="5.875" style="64" customWidth="1"/>
    <col min="7" max="7" width="7.75" style="64" customWidth="1"/>
    <col min="8" max="8" width="35.125" style="65" customWidth="1"/>
    <col min="9" max="9" width="5.5" style="65" customWidth="1"/>
    <col min="10" max="10" width="12.25" style="64" customWidth="1"/>
    <col min="11" max="11" width="9.875" style="64" customWidth="1"/>
    <col min="12" max="12" width="24.25" style="65" customWidth="1"/>
    <col min="13" max="13" width="8" style="64" customWidth="1"/>
    <col min="14" max="14" width="8.5" style="64" customWidth="1"/>
    <col min="15" max="15" width="15" style="65" hidden="1" customWidth="1"/>
    <col min="16" max="16" width="6.625" style="65" customWidth="1"/>
    <col min="17" max="16384" width="9" style="1"/>
  </cols>
  <sheetData>
    <row r="1" spans="1:16" s="97" customFormat="1" ht="32.1" customHeight="1">
      <c r="A1" s="92" t="s">
        <v>634</v>
      </c>
      <c r="B1" s="92"/>
      <c r="C1" s="93"/>
      <c r="D1" s="94"/>
      <c r="E1" s="95"/>
      <c r="F1" s="95"/>
      <c r="G1" s="95"/>
      <c r="H1" s="96"/>
      <c r="I1" s="96"/>
      <c r="J1" s="95"/>
      <c r="K1" s="95"/>
      <c r="L1" s="96"/>
      <c r="M1" s="95"/>
      <c r="N1" s="95"/>
      <c r="O1" s="96"/>
      <c r="P1" s="96"/>
    </row>
    <row r="2" spans="1:16" s="2" customFormat="1" ht="45.75" customHeight="1">
      <c r="A2" s="99" t="s">
        <v>636</v>
      </c>
      <c r="B2" s="99"/>
      <c r="C2" s="99"/>
      <c r="D2" s="99"/>
      <c r="E2" s="99"/>
      <c r="F2" s="99"/>
      <c r="G2" s="99"/>
      <c r="H2" s="99"/>
      <c r="I2" s="99"/>
      <c r="J2" s="99"/>
      <c r="K2" s="99"/>
      <c r="L2" s="99"/>
      <c r="M2" s="99"/>
      <c r="N2" s="99"/>
      <c r="O2" s="99"/>
      <c r="P2" s="99"/>
    </row>
    <row r="3" spans="1:16" s="3" customFormat="1" ht="17.100000000000001" customHeight="1">
      <c r="A3" s="66"/>
      <c r="B3" s="66"/>
      <c r="C3" s="66"/>
      <c r="D3" s="67"/>
      <c r="E3" s="67"/>
      <c r="F3" s="67"/>
      <c r="G3" s="67"/>
      <c r="H3" s="68"/>
      <c r="I3" s="81"/>
      <c r="J3" s="67"/>
      <c r="K3" s="67"/>
      <c r="L3" s="81"/>
      <c r="M3" s="67"/>
      <c r="N3" s="89"/>
      <c r="O3" s="107"/>
      <c r="P3" s="107"/>
    </row>
    <row r="4" spans="1:16" s="4" customFormat="1" ht="32.25" customHeight="1">
      <c r="A4" s="106" t="s">
        <v>3</v>
      </c>
      <c r="B4" s="104" t="s">
        <v>4</v>
      </c>
      <c r="C4" s="104" t="s">
        <v>5</v>
      </c>
      <c r="D4" s="106" t="s">
        <v>633</v>
      </c>
      <c r="E4" s="70" t="s">
        <v>7</v>
      </c>
      <c r="F4" s="100" t="s">
        <v>8</v>
      </c>
      <c r="G4" s="100"/>
      <c r="H4" s="104" t="s">
        <v>9</v>
      </c>
      <c r="I4" s="106" t="s">
        <v>10</v>
      </c>
      <c r="J4" s="106" t="s">
        <v>11</v>
      </c>
      <c r="K4" s="101" t="s">
        <v>15</v>
      </c>
      <c r="L4" s="102"/>
      <c r="M4" s="102"/>
      <c r="N4" s="103"/>
      <c r="O4" s="104" t="s">
        <v>17</v>
      </c>
      <c r="P4" s="104" t="s">
        <v>630</v>
      </c>
    </row>
    <row r="5" spans="1:16" s="5" customFormat="1" ht="80.25" customHeight="1">
      <c r="A5" s="104"/>
      <c r="B5" s="105"/>
      <c r="C5" s="105"/>
      <c r="D5" s="104"/>
      <c r="E5" s="69" t="s">
        <v>7</v>
      </c>
      <c r="F5" s="69" t="s">
        <v>19</v>
      </c>
      <c r="G5" s="69" t="s">
        <v>20</v>
      </c>
      <c r="H5" s="105"/>
      <c r="I5" s="104"/>
      <c r="J5" s="104"/>
      <c r="K5" s="69" t="s">
        <v>21</v>
      </c>
      <c r="L5" s="69" t="s">
        <v>22</v>
      </c>
      <c r="M5" s="69" t="s">
        <v>23</v>
      </c>
      <c r="N5" s="69" t="s">
        <v>24</v>
      </c>
      <c r="O5" s="105"/>
      <c r="P5" s="105"/>
    </row>
    <row r="6" spans="1:16" s="24" customFormat="1" ht="33.950000000000003" customHeight="1">
      <c r="A6" s="108" t="s">
        <v>635</v>
      </c>
      <c r="B6" s="108"/>
      <c r="C6" s="108"/>
      <c r="D6" s="108"/>
      <c r="E6" s="108"/>
      <c r="F6" s="108"/>
      <c r="G6" s="108"/>
      <c r="H6" s="71"/>
      <c r="I6" s="71"/>
      <c r="J6" s="82">
        <f>SUM(J7,J12)</f>
        <v>1374612.3599999999</v>
      </c>
      <c r="K6" s="82">
        <f>SUM(K7,K12)</f>
        <v>201000</v>
      </c>
      <c r="L6" s="83"/>
      <c r="M6" s="84"/>
      <c r="N6" s="84"/>
      <c r="O6" s="90"/>
      <c r="P6" s="90"/>
    </row>
    <row r="7" spans="1:16" s="6" customFormat="1" ht="33.950000000000003" customHeight="1">
      <c r="A7" s="109" t="s">
        <v>27</v>
      </c>
      <c r="B7" s="109"/>
      <c r="C7" s="109"/>
      <c r="D7" s="109"/>
      <c r="E7" s="109"/>
      <c r="F7" s="109"/>
      <c r="G7" s="109"/>
      <c r="H7" s="72"/>
      <c r="I7" s="72"/>
      <c r="J7" s="70">
        <f t="shared" ref="J7" si="0">SUM(J8:J11)</f>
        <v>1064465</v>
      </c>
      <c r="K7" s="70">
        <f>SUM(K8:K11)</f>
        <v>111000</v>
      </c>
      <c r="L7" s="85"/>
      <c r="M7" s="86"/>
      <c r="N7" s="86"/>
      <c r="O7" s="85"/>
      <c r="P7" s="85"/>
    </row>
    <row r="8" spans="1:16" s="24" customFormat="1" ht="185.25">
      <c r="A8" s="73">
        <v>1</v>
      </c>
      <c r="B8" s="74" t="s">
        <v>28</v>
      </c>
      <c r="C8" s="75" t="s">
        <v>29</v>
      </c>
      <c r="D8" s="73" t="s">
        <v>30</v>
      </c>
      <c r="E8" s="73" t="s">
        <v>31</v>
      </c>
      <c r="F8" s="73" t="s">
        <v>32</v>
      </c>
      <c r="G8" s="73" t="s">
        <v>33</v>
      </c>
      <c r="H8" s="75" t="s">
        <v>34</v>
      </c>
      <c r="I8" s="75" t="s">
        <v>35</v>
      </c>
      <c r="J8" s="73">
        <v>866400</v>
      </c>
      <c r="K8" s="73">
        <v>75000</v>
      </c>
      <c r="L8" s="75" t="s">
        <v>36</v>
      </c>
      <c r="M8" s="73"/>
      <c r="N8" s="73"/>
      <c r="O8" s="74" t="s">
        <v>37</v>
      </c>
      <c r="P8" s="73"/>
    </row>
    <row r="9" spans="1:16" s="24" customFormat="1" ht="145.5" customHeight="1">
      <c r="A9" s="73">
        <v>2</v>
      </c>
      <c r="B9" s="74" t="s">
        <v>38</v>
      </c>
      <c r="C9" s="75" t="s">
        <v>39</v>
      </c>
      <c r="D9" s="73" t="s">
        <v>30</v>
      </c>
      <c r="E9" s="73" t="s">
        <v>40</v>
      </c>
      <c r="F9" s="73" t="s">
        <v>32</v>
      </c>
      <c r="G9" s="73" t="s">
        <v>33</v>
      </c>
      <c r="H9" s="31" t="s">
        <v>631</v>
      </c>
      <c r="I9" s="75" t="s">
        <v>41</v>
      </c>
      <c r="J9" s="73">
        <v>80000</v>
      </c>
      <c r="K9" s="73">
        <v>10000</v>
      </c>
      <c r="L9" s="75" t="s">
        <v>42</v>
      </c>
      <c r="M9" s="87" t="s">
        <v>43</v>
      </c>
      <c r="N9" s="73" t="s">
        <v>44</v>
      </c>
      <c r="O9" s="73" t="s">
        <v>45</v>
      </c>
      <c r="P9" s="73"/>
    </row>
    <row r="10" spans="1:16" s="24" customFormat="1" ht="158.25" customHeight="1">
      <c r="A10" s="73">
        <v>3</v>
      </c>
      <c r="B10" s="74" t="s">
        <v>46</v>
      </c>
      <c r="C10" s="75" t="s">
        <v>39</v>
      </c>
      <c r="D10" s="73" t="s">
        <v>30</v>
      </c>
      <c r="E10" s="73" t="s">
        <v>40</v>
      </c>
      <c r="F10" s="73" t="s">
        <v>32</v>
      </c>
      <c r="G10" s="73" t="s">
        <v>33</v>
      </c>
      <c r="H10" s="31" t="s">
        <v>632</v>
      </c>
      <c r="I10" s="75" t="s">
        <v>47</v>
      </c>
      <c r="J10" s="73">
        <v>62000</v>
      </c>
      <c r="K10" s="73">
        <v>15000</v>
      </c>
      <c r="L10" s="75" t="s">
        <v>48</v>
      </c>
      <c r="M10" s="73"/>
      <c r="N10" s="87" t="s">
        <v>49</v>
      </c>
      <c r="O10" s="74" t="s">
        <v>50</v>
      </c>
      <c r="P10" s="73"/>
    </row>
    <row r="11" spans="1:16" s="24" customFormat="1" ht="198" customHeight="1">
      <c r="A11" s="73">
        <v>4</v>
      </c>
      <c r="B11" s="75" t="s">
        <v>51</v>
      </c>
      <c r="C11" s="75" t="s">
        <v>39</v>
      </c>
      <c r="D11" s="73" t="s">
        <v>30</v>
      </c>
      <c r="E11" s="73" t="s">
        <v>52</v>
      </c>
      <c r="F11" s="73" t="s">
        <v>32</v>
      </c>
      <c r="G11" s="73" t="s">
        <v>33</v>
      </c>
      <c r="H11" s="75" t="s">
        <v>53</v>
      </c>
      <c r="I11" s="75" t="s">
        <v>54</v>
      </c>
      <c r="J11" s="98">
        <v>56065</v>
      </c>
      <c r="K11" s="98">
        <v>11000</v>
      </c>
      <c r="L11" s="75" t="s">
        <v>55</v>
      </c>
      <c r="M11" s="73"/>
      <c r="N11" s="87" t="s">
        <v>56</v>
      </c>
      <c r="O11" s="73" t="s">
        <v>57</v>
      </c>
      <c r="P11" s="73"/>
    </row>
    <row r="12" spans="1:16" s="62" customFormat="1" ht="44.25" customHeight="1">
      <c r="A12" s="109" t="s">
        <v>629</v>
      </c>
      <c r="B12" s="109"/>
      <c r="C12" s="109"/>
      <c r="D12" s="109"/>
      <c r="E12" s="109"/>
      <c r="F12" s="109"/>
      <c r="G12" s="109"/>
      <c r="H12" s="76"/>
      <c r="I12" s="76"/>
      <c r="J12" s="70">
        <f>SUM(J13:J15)</f>
        <v>310147.36</v>
      </c>
      <c r="K12" s="70">
        <f>SUM(K13:K15)</f>
        <v>90000</v>
      </c>
      <c r="L12" s="76"/>
      <c r="M12" s="76"/>
      <c r="N12" s="76"/>
      <c r="O12" s="76"/>
      <c r="P12" s="70"/>
    </row>
    <row r="13" spans="1:16" s="24" customFormat="1" ht="98.1" customHeight="1">
      <c r="A13" s="73">
        <v>1</v>
      </c>
      <c r="B13" s="74" t="s">
        <v>58</v>
      </c>
      <c r="C13" s="75" t="s">
        <v>59</v>
      </c>
      <c r="D13" s="73" t="s">
        <v>30</v>
      </c>
      <c r="E13" s="73" t="s">
        <v>60</v>
      </c>
      <c r="F13" s="73" t="s">
        <v>32</v>
      </c>
      <c r="G13" s="73" t="s">
        <v>33</v>
      </c>
      <c r="H13" s="31" t="s">
        <v>628</v>
      </c>
      <c r="I13" s="31" t="s">
        <v>627</v>
      </c>
      <c r="J13" s="73">
        <v>200000</v>
      </c>
      <c r="K13" s="73">
        <v>53000</v>
      </c>
      <c r="L13" s="75" t="s">
        <v>62</v>
      </c>
      <c r="M13" s="88"/>
      <c r="N13" s="73" t="s">
        <v>63</v>
      </c>
      <c r="O13" s="73" t="s">
        <v>64</v>
      </c>
      <c r="P13" s="73"/>
    </row>
    <row r="14" spans="1:16" s="24" customFormat="1" ht="138.75" customHeight="1">
      <c r="A14" s="73">
        <v>2</v>
      </c>
      <c r="B14" s="75" t="s">
        <v>65</v>
      </c>
      <c r="C14" s="75" t="s">
        <v>59</v>
      </c>
      <c r="D14" s="73" t="s">
        <v>30</v>
      </c>
      <c r="E14" s="73" t="s">
        <v>60</v>
      </c>
      <c r="F14" s="73" t="s">
        <v>32</v>
      </c>
      <c r="G14" s="73" t="s">
        <v>33</v>
      </c>
      <c r="H14" s="75" t="s">
        <v>66</v>
      </c>
      <c r="I14" s="73" t="s">
        <v>67</v>
      </c>
      <c r="J14" s="73">
        <v>60000</v>
      </c>
      <c r="K14" s="73">
        <v>25000</v>
      </c>
      <c r="L14" s="75" t="s">
        <v>68</v>
      </c>
      <c r="M14" s="73"/>
      <c r="N14" s="73" t="s">
        <v>69</v>
      </c>
      <c r="O14" s="73"/>
      <c r="P14" s="73"/>
    </row>
    <row r="15" spans="1:16" s="24" customFormat="1" ht="128.1" customHeight="1">
      <c r="A15" s="73">
        <v>3</v>
      </c>
      <c r="B15" s="75" t="s">
        <v>621</v>
      </c>
      <c r="C15" s="75" t="s">
        <v>622</v>
      </c>
      <c r="D15" s="73" t="s">
        <v>30</v>
      </c>
      <c r="E15" s="73" t="s">
        <v>623</v>
      </c>
      <c r="F15" s="73" t="s">
        <v>624</v>
      </c>
      <c r="G15" s="73" t="s">
        <v>625</v>
      </c>
      <c r="H15" s="75" t="s">
        <v>626</v>
      </c>
      <c r="I15" s="73" t="s">
        <v>47</v>
      </c>
      <c r="J15" s="73">
        <v>50147.360000000001</v>
      </c>
      <c r="K15" s="73">
        <v>12000</v>
      </c>
      <c r="L15" s="75" t="s">
        <v>620</v>
      </c>
      <c r="M15" s="73"/>
      <c r="N15" s="73"/>
      <c r="O15" s="73"/>
      <c r="P15" s="73"/>
    </row>
    <row r="16" spans="1:16" s="24" customFormat="1">
      <c r="A16" s="77"/>
      <c r="B16" s="78"/>
      <c r="C16" s="78"/>
      <c r="D16" s="77"/>
      <c r="E16" s="77"/>
      <c r="F16" s="77"/>
      <c r="G16" s="77"/>
      <c r="H16" s="78"/>
      <c r="I16" s="78"/>
      <c r="J16" s="77"/>
      <c r="K16" s="77"/>
      <c r="L16" s="78"/>
      <c r="M16" s="77"/>
      <c r="N16" s="77"/>
      <c r="O16" s="78"/>
      <c r="P16" s="77"/>
    </row>
    <row r="17" spans="1:16" s="24" customFormat="1">
      <c r="A17" s="77"/>
      <c r="B17" s="78"/>
      <c r="C17" s="78"/>
      <c r="D17" s="77"/>
      <c r="E17" s="77"/>
      <c r="F17" s="77"/>
      <c r="G17" s="77"/>
      <c r="H17" s="78"/>
      <c r="I17" s="78"/>
      <c r="J17" s="77"/>
      <c r="K17" s="77"/>
      <c r="L17" s="78"/>
      <c r="M17" s="77"/>
      <c r="N17" s="77"/>
      <c r="O17" s="78"/>
      <c r="P17" s="77"/>
    </row>
    <row r="18" spans="1:16" s="24" customFormat="1">
      <c r="A18" s="77"/>
      <c r="B18" s="78"/>
      <c r="C18" s="78"/>
      <c r="D18" s="77"/>
      <c r="E18" s="77"/>
      <c r="F18" s="77"/>
      <c r="G18" s="77"/>
      <c r="H18" s="78"/>
      <c r="I18" s="78"/>
      <c r="J18" s="77"/>
      <c r="K18" s="77"/>
      <c r="L18" s="78"/>
      <c r="M18" s="77"/>
      <c r="N18" s="77"/>
      <c r="O18" s="78"/>
      <c r="P18" s="77"/>
    </row>
    <row r="19" spans="1:16" s="24" customFormat="1">
      <c r="A19" s="77"/>
      <c r="B19" s="78"/>
      <c r="C19" s="78"/>
      <c r="D19" s="77"/>
      <c r="E19" s="77"/>
      <c r="F19" s="77"/>
      <c r="G19" s="77"/>
      <c r="H19" s="78"/>
      <c r="I19" s="78"/>
      <c r="J19" s="77"/>
      <c r="K19" s="77"/>
      <c r="L19" s="78"/>
      <c r="M19" s="77"/>
      <c r="N19" s="77"/>
      <c r="O19" s="78"/>
      <c r="P19" s="77"/>
    </row>
    <row r="20" spans="1:16" s="24" customFormat="1">
      <c r="A20" s="77"/>
      <c r="B20" s="78"/>
      <c r="C20" s="78"/>
      <c r="D20" s="77"/>
      <c r="E20" s="77"/>
      <c r="F20" s="77"/>
      <c r="G20" s="77"/>
      <c r="H20" s="78"/>
      <c r="I20" s="78"/>
      <c r="J20" s="77"/>
      <c r="K20" s="77"/>
      <c r="L20" s="78"/>
      <c r="M20" s="77"/>
      <c r="N20" s="77"/>
      <c r="O20" s="78"/>
      <c r="P20" s="77"/>
    </row>
    <row r="21" spans="1:16" s="24" customFormat="1">
      <c r="A21" s="77"/>
      <c r="B21" s="78"/>
      <c r="C21" s="78"/>
      <c r="D21" s="77"/>
      <c r="E21" s="77"/>
      <c r="F21" s="77"/>
      <c r="G21" s="77"/>
      <c r="H21" s="78"/>
      <c r="I21" s="78"/>
      <c r="J21" s="77"/>
      <c r="K21" s="77"/>
      <c r="L21" s="78"/>
      <c r="M21" s="77"/>
      <c r="N21" s="77"/>
      <c r="O21" s="78"/>
      <c r="P21" s="77"/>
    </row>
    <row r="22" spans="1:16" s="24" customFormat="1">
      <c r="A22" s="77"/>
      <c r="B22" s="78"/>
      <c r="C22" s="78"/>
      <c r="D22" s="77"/>
      <c r="E22" s="77"/>
      <c r="F22" s="77"/>
      <c r="G22" s="77"/>
      <c r="H22" s="78"/>
      <c r="I22" s="78"/>
      <c r="J22" s="77"/>
      <c r="K22" s="77"/>
      <c r="L22" s="78"/>
      <c r="M22" s="77"/>
      <c r="N22" s="77"/>
      <c r="O22" s="78"/>
      <c r="P22" s="77"/>
    </row>
    <row r="23" spans="1:16" s="24" customFormat="1">
      <c r="A23" s="77"/>
      <c r="B23" s="78"/>
      <c r="C23" s="78"/>
      <c r="D23" s="77"/>
      <c r="E23" s="77"/>
      <c r="F23" s="77"/>
      <c r="G23" s="77"/>
      <c r="H23" s="78"/>
      <c r="I23" s="78"/>
      <c r="J23" s="77"/>
      <c r="K23" s="77"/>
      <c r="L23" s="78"/>
      <c r="M23" s="77"/>
      <c r="N23" s="77"/>
      <c r="O23" s="78"/>
      <c r="P23" s="77"/>
    </row>
    <row r="24" spans="1:16" s="24" customFormat="1">
      <c r="A24" s="77"/>
      <c r="B24" s="78"/>
      <c r="C24" s="78"/>
      <c r="D24" s="77"/>
      <c r="E24" s="77"/>
      <c r="F24" s="77"/>
      <c r="G24" s="77"/>
      <c r="H24" s="78"/>
      <c r="I24" s="78"/>
      <c r="J24" s="77"/>
      <c r="K24" s="77"/>
      <c r="L24" s="78"/>
      <c r="M24" s="77"/>
      <c r="N24" s="77"/>
      <c r="O24" s="78"/>
      <c r="P24" s="77"/>
    </row>
    <row r="25" spans="1:16" s="24" customFormat="1">
      <c r="A25" s="77"/>
      <c r="B25" s="78"/>
      <c r="C25" s="78"/>
      <c r="D25" s="77"/>
      <c r="E25" s="77"/>
      <c r="F25" s="77"/>
      <c r="G25" s="77"/>
      <c r="H25" s="78"/>
      <c r="I25" s="78"/>
      <c r="J25" s="77"/>
      <c r="K25" s="77"/>
      <c r="L25" s="78"/>
      <c r="M25" s="77"/>
      <c r="N25" s="77"/>
      <c r="O25" s="78"/>
      <c r="P25" s="77"/>
    </row>
    <row r="26" spans="1:16" s="24" customFormat="1">
      <c r="A26" s="77"/>
      <c r="B26" s="78"/>
      <c r="C26" s="78"/>
      <c r="D26" s="77"/>
      <c r="E26" s="77"/>
      <c r="F26" s="77"/>
      <c r="G26" s="77"/>
      <c r="H26" s="78"/>
      <c r="I26" s="78"/>
      <c r="J26" s="77"/>
      <c r="K26" s="77"/>
      <c r="L26" s="78"/>
      <c r="M26" s="77"/>
      <c r="N26" s="77"/>
      <c r="O26" s="78"/>
      <c r="P26" s="77"/>
    </row>
    <row r="27" spans="1:16" s="24" customFormat="1">
      <c r="A27" s="77"/>
      <c r="B27" s="78"/>
      <c r="C27" s="78"/>
      <c r="D27" s="77"/>
      <c r="E27" s="77"/>
      <c r="F27" s="77"/>
      <c r="G27" s="77"/>
      <c r="H27" s="78"/>
      <c r="I27" s="78"/>
      <c r="J27" s="77"/>
      <c r="K27" s="77"/>
      <c r="L27" s="78"/>
      <c r="M27" s="77"/>
      <c r="N27" s="77"/>
      <c r="O27" s="78"/>
      <c r="P27" s="77"/>
    </row>
    <row r="28" spans="1:16" s="24" customFormat="1">
      <c r="A28" s="77"/>
      <c r="B28" s="78"/>
      <c r="C28" s="78"/>
      <c r="D28" s="77"/>
      <c r="E28" s="77"/>
      <c r="F28" s="77"/>
      <c r="G28" s="77"/>
      <c r="H28" s="78"/>
      <c r="I28" s="78"/>
      <c r="J28" s="77"/>
      <c r="K28" s="77"/>
      <c r="L28" s="78"/>
      <c r="M28" s="77"/>
      <c r="N28" s="77"/>
      <c r="O28" s="78"/>
      <c r="P28" s="77"/>
    </row>
    <row r="29" spans="1:16" s="63" customFormat="1">
      <c r="A29" s="79"/>
      <c r="B29" s="80"/>
      <c r="C29" s="80"/>
      <c r="D29" s="79"/>
      <c r="E29" s="79"/>
      <c r="F29" s="79"/>
      <c r="G29" s="79"/>
      <c r="H29" s="80"/>
      <c r="I29" s="80"/>
      <c r="J29" s="79"/>
      <c r="K29" s="79"/>
      <c r="L29" s="80"/>
      <c r="M29" s="79"/>
      <c r="N29" s="79"/>
      <c r="O29" s="80"/>
      <c r="P29" s="79"/>
    </row>
    <row r="30" spans="1:16" s="63" customFormat="1">
      <c r="A30" s="79"/>
      <c r="B30" s="80"/>
      <c r="C30" s="80"/>
      <c r="D30" s="79"/>
      <c r="E30" s="79"/>
      <c r="F30" s="79"/>
      <c r="G30" s="79"/>
      <c r="H30" s="80"/>
      <c r="I30" s="80"/>
      <c r="J30" s="79"/>
      <c r="K30" s="79"/>
      <c r="L30" s="80"/>
      <c r="M30" s="79"/>
      <c r="N30" s="79"/>
      <c r="O30" s="80"/>
      <c r="P30" s="79"/>
    </row>
    <row r="31" spans="1:16" s="63" customFormat="1">
      <c r="A31" s="79"/>
      <c r="B31" s="80"/>
      <c r="C31" s="80"/>
      <c r="D31" s="79"/>
      <c r="E31" s="79"/>
      <c r="F31" s="79"/>
      <c r="G31" s="79"/>
      <c r="H31" s="80"/>
      <c r="I31" s="80"/>
      <c r="J31" s="79"/>
      <c r="K31" s="79"/>
      <c r="L31" s="80"/>
      <c r="M31" s="79"/>
      <c r="N31" s="79"/>
      <c r="O31" s="80"/>
      <c r="P31" s="79"/>
    </row>
    <row r="32" spans="1:16" s="63" customFormat="1">
      <c r="A32" s="79"/>
      <c r="B32" s="80"/>
      <c r="C32" s="80"/>
      <c r="D32" s="79"/>
      <c r="E32" s="79"/>
      <c r="F32" s="79"/>
      <c r="G32" s="79"/>
      <c r="H32" s="80"/>
      <c r="I32" s="80"/>
      <c r="J32" s="79"/>
      <c r="K32" s="79"/>
      <c r="L32" s="80"/>
      <c r="M32" s="79"/>
      <c r="N32" s="79"/>
      <c r="O32" s="80"/>
      <c r="P32" s="79"/>
    </row>
    <row r="33" spans="1:16" s="63" customFormat="1">
      <c r="A33" s="79"/>
      <c r="B33" s="80"/>
      <c r="C33" s="80"/>
      <c r="D33" s="79"/>
      <c r="E33" s="79"/>
      <c r="F33" s="79"/>
      <c r="G33" s="79"/>
      <c r="H33" s="80"/>
      <c r="I33" s="80"/>
      <c r="J33" s="79"/>
      <c r="K33" s="79"/>
      <c r="L33" s="80"/>
      <c r="M33" s="79"/>
      <c r="N33" s="79"/>
      <c r="O33" s="80"/>
      <c r="P33" s="79"/>
    </row>
    <row r="34" spans="1:16" s="63" customFormat="1">
      <c r="A34" s="79"/>
      <c r="B34" s="80"/>
      <c r="C34" s="80"/>
      <c r="D34" s="79"/>
      <c r="E34" s="79"/>
      <c r="F34" s="79"/>
      <c r="G34" s="79"/>
      <c r="H34" s="80"/>
      <c r="I34" s="80"/>
      <c r="J34" s="79"/>
      <c r="K34" s="79"/>
      <c r="L34" s="80"/>
      <c r="M34" s="79"/>
      <c r="N34" s="79"/>
      <c r="O34" s="80"/>
      <c r="P34" s="79"/>
    </row>
    <row r="35" spans="1:16" s="63" customFormat="1">
      <c r="A35" s="79"/>
      <c r="B35" s="80"/>
      <c r="C35" s="80"/>
      <c r="D35" s="79"/>
      <c r="E35" s="79"/>
      <c r="F35" s="79"/>
      <c r="G35" s="79"/>
      <c r="H35" s="80"/>
      <c r="I35" s="80"/>
      <c r="J35" s="79"/>
      <c r="K35" s="79"/>
      <c r="L35" s="80"/>
      <c r="M35" s="79"/>
      <c r="N35" s="79"/>
      <c r="O35" s="80"/>
      <c r="P35" s="79"/>
    </row>
    <row r="36" spans="1:16" s="63" customFormat="1">
      <c r="A36" s="79"/>
      <c r="B36" s="80"/>
      <c r="C36" s="80"/>
      <c r="D36" s="79"/>
      <c r="E36" s="79"/>
      <c r="F36" s="79"/>
      <c r="G36" s="79"/>
      <c r="H36" s="80"/>
      <c r="I36" s="80"/>
      <c r="J36" s="79"/>
      <c r="K36" s="79"/>
      <c r="L36" s="80"/>
      <c r="M36" s="79"/>
      <c r="N36" s="79"/>
      <c r="O36" s="80"/>
      <c r="P36" s="79"/>
    </row>
    <row r="37" spans="1:16" s="63" customFormat="1">
      <c r="A37" s="79"/>
      <c r="B37" s="80"/>
      <c r="C37" s="80"/>
      <c r="D37" s="79"/>
      <c r="E37" s="79"/>
      <c r="F37" s="79"/>
      <c r="G37" s="79"/>
      <c r="H37" s="80"/>
      <c r="I37" s="80"/>
      <c r="J37" s="79"/>
      <c r="K37" s="79"/>
      <c r="L37" s="80"/>
      <c r="M37" s="79"/>
      <c r="N37" s="79"/>
      <c r="O37" s="80"/>
      <c r="P37" s="79"/>
    </row>
    <row r="38" spans="1:16" s="63" customFormat="1">
      <c r="A38" s="79"/>
      <c r="B38" s="80"/>
      <c r="C38" s="80"/>
      <c r="D38" s="79"/>
      <c r="E38" s="79"/>
      <c r="F38" s="79"/>
      <c r="G38" s="79"/>
      <c r="H38" s="80"/>
      <c r="I38" s="80"/>
      <c r="J38" s="79"/>
      <c r="K38" s="79"/>
      <c r="L38" s="80"/>
      <c r="M38" s="79"/>
      <c r="N38" s="79"/>
      <c r="O38" s="80"/>
      <c r="P38" s="79"/>
    </row>
    <row r="39" spans="1:16" s="63" customFormat="1">
      <c r="A39" s="79"/>
      <c r="B39" s="80"/>
      <c r="C39" s="80"/>
      <c r="D39" s="79"/>
      <c r="E39" s="79"/>
      <c r="F39" s="79"/>
      <c r="G39" s="79"/>
      <c r="H39" s="80"/>
      <c r="I39" s="80"/>
      <c r="J39" s="79"/>
      <c r="K39" s="79"/>
      <c r="L39" s="80"/>
      <c r="M39" s="79"/>
      <c r="N39" s="79"/>
      <c r="O39" s="80"/>
      <c r="P39" s="79"/>
    </row>
    <row r="40" spans="1:16" s="63" customFormat="1">
      <c r="A40" s="79"/>
      <c r="B40" s="80"/>
      <c r="C40" s="80"/>
      <c r="D40" s="79"/>
      <c r="E40" s="79"/>
      <c r="F40" s="79"/>
      <c r="G40" s="79"/>
      <c r="H40" s="80"/>
      <c r="I40" s="80"/>
      <c r="J40" s="79"/>
      <c r="K40" s="79"/>
      <c r="L40" s="80"/>
      <c r="M40" s="79"/>
      <c r="N40" s="79"/>
      <c r="O40" s="80"/>
      <c r="P40" s="79"/>
    </row>
    <row r="41" spans="1:16" s="63" customFormat="1">
      <c r="A41" s="79"/>
      <c r="B41" s="80"/>
      <c r="C41" s="80"/>
      <c r="D41" s="79"/>
      <c r="E41" s="79"/>
      <c r="F41" s="79"/>
      <c r="G41" s="79"/>
      <c r="H41" s="80"/>
      <c r="I41" s="80"/>
      <c r="J41" s="79"/>
      <c r="K41" s="79"/>
      <c r="L41" s="80"/>
      <c r="M41" s="79"/>
      <c r="N41" s="79"/>
      <c r="O41" s="80"/>
      <c r="P41" s="79"/>
    </row>
    <row r="42" spans="1:16" s="63" customFormat="1">
      <c r="A42" s="79"/>
      <c r="B42" s="80"/>
      <c r="C42" s="80"/>
      <c r="D42" s="79"/>
      <c r="E42" s="79"/>
      <c r="F42" s="79"/>
      <c r="G42" s="79"/>
      <c r="H42" s="80"/>
      <c r="I42" s="80"/>
      <c r="J42" s="79"/>
      <c r="K42" s="79"/>
      <c r="L42" s="80"/>
      <c r="M42" s="79"/>
      <c r="N42" s="79"/>
      <c r="O42" s="80"/>
      <c r="P42" s="79"/>
    </row>
    <row r="43" spans="1:16" s="63" customFormat="1">
      <c r="A43" s="79"/>
      <c r="B43" s="80"/>
      <c r="C43" s="80"/>
      <c r="D43" s="79"/>
      <c r="E43" s="79"/>
      <c r="F43" s="79"/>
      <c r="G43" s="79"/>
      <c r="H43" s="80"/>
      <c r="I43" s="80"/>
      <c r="J43" s="79"/>
      <c r="K43" s="79"/>
      <c r="L43" s="80"/>
      <c r="M43" s="79"/>
      <c r="N43" s="79"/>
      <c r="O43" s="80"/>
      <c r="P43" s="79"/>
    </row>
    <row r="44" spans="1:16" s="63" customFormat="1">
      <c r="A44" s="79"/>
      <c r="B44" s="80"/>
      <c r="C44" s="80"/>
      <c r="D44" s="79"/>
      <c r="E44" s="79"/>
      <c r="F44" s="79"/>
      <c r="G44" s="79"/>
      <c r="H44" s="80"/>
      <c r="I44" s="80"/>
      <c r="J44" s="79"/>
      <c r="K44" s="79"/>
      <c r="L44" s="80"/>
      <c r="M44" s="79"/>
      <c r="N44" s="79"/>
      <c r="O44" s="80"/>
      <c r="P44" s="79"/>
    </row>
    <row r="45" spans="1:16" s="63" customFormat="1">
      <c r="A45" s="79"/>
      <c r="B45" s="80"/>
      <c r="C45" s="80"/>
      <c r="D45" s="79"/>
      <c r="E45" s="79"/>
      <c r="F45" s="79"/>
      <c r="G45" s="79"/>
      <c r="H45" s="80"/>
      <c r="I45" s="80"/>
      <c r="J45" s="79"/>
      <c r="K45" s="79"/>
      <c r="L45" s="80"/>
      <c r="M45" s="79"/>
      <c r="N45" s="79"/>
      <c r="O45" s="80"/>
      <c r="P45" s="79"/>
    </row>
    <row r="46" spans="1:16" s="63" customFormat="1">
      <c r="A46" s="79"/>
      <c r="B46" s="80"/>
      <c r="C46" s="80"/>
      <c r="D46" s="79"/>
      <c r="E46" s="79"/>
      <c r="F46" s="79"/>
      <c r="G46" s="79"/>
      <c r="H46" s="80"/>
      <c r="I46" s="80"/>
      <c r="J46" s="79"/>
      <c r="K46" s="79"/>
      <c r="L46" s="80"/>
      <c r="M46" s="79"/>
      <c r="N46" s="79"/>
      <c r="O46" s="80"/>
      <c r="P46" s="79"/>
    </row>
    <row r="47" spans="1:16" s="63" customFormat="1">
      <c r="A47" s="79"/>
      <c r="B47" s="80"/>
      <c r="C47" s="80"/>
      <c r="D47" s="79"/>
      <c r="E47" s="79"/>
      <c r="F47" s="79"/>
      <c r="G47" s="79"/>
      <c r="H47" s="80"/>
      <c r="I47" s="80"/>
      <c r="J47" s="79"/>
      <c r="K47" s="79"/>
      <c r="L47" s="80"/>
      <c r="M47" s="79"/>
      <c r="N47" s="79"/>
      <c r="O47" s="80"/>
      <c r="P47" s="79"/>
    </row>
    <row r="48" spans="1:16" s="63" customFormat="1">
      <c r="A48" s="79"/>
      <c r="B48" s="80"/>
      <c r="C48" s="80"/>
      <c r="D48" s="79"/>
      <c r="E48" s="79"/>
      <c r="F48" s="79"/>
      <c r="G48" s="79"/>
      <c r="H48" s="80"/>
      <c r="I48" s="80"/>
      <c r="J48" s="79"/>
      <c r="K48" s="79"/>
      <c r="L48" s="80"/>
      <c r="M48" s="79"/>
      <c r="N48" s="79"/>
      <c r="O48" s="80"/>
      <c r="P48" s="79"/>
    </row>
    <row r="49" spans="1:16" s="63" customFormat="1">
      <c r="A49" s="79"/>
      <c r="B49" s="80"/>
      <c r="C49" s="80"/>
      <c r="D49" s="79"/>
      <c r="E49" s="79"/>
      <c r="F49" s="79"/>
      <c r="G49" s="79"/>
      <c r="H49" s="80"/>
      <c r="I49" s="80"/>
      <c r="J49" s="79"/>
      <c r="K49" s="79"/>
      <c r="L49" s="80"/>
      <c r="M49" s="79"/>
      <c r="N49" s="79"/>
      <c r="O49" s="80"/>
      <c r="P49" s="79"/>
    </row>
    <row r="50" spans="1:16" s="63" customFormat="1">
      <c r="A50" s="79"/>
      <c r="B50" s="80"/>
      <c r="C50" s="80"/>
      <c r="D50" s="79"/>
      <c r="E50" s="79"/>
      <c r="F50" s="79"/>
      <c r="G50" s="79"/>
      <c r="H50" s="80"/>
      <c r="I50" s="80"/>
      <c r="J50" s="79"/>
      <c r="K50" s="79"/>
      <c r="L50" s="80"/>
      <c r="M50" s="79"/>
      <c r="N50" s="79"/>
      <c r="O50" s="80"/>
      <c r="P50" s="79"/>
    </row>
    <row r="51" spans="1:16" s="63" customFormat="1">
      <c r="A51" s="79"/>
      <c r="B51" s="80"/>
      <c r="C51" s="80"/>
      <c r="D51" s="79"/>
      <c r="E51" s="79"/>
      <c r="F51" s="79"/>
      <c r="G51" s="79"/>
      <c r="H51" s="80"/>
      <c r="I51" s="80"/>
      <c r="J51" s="79"/>
      <c r="K51" s="79"/>
      <c r="L51" s="80"/>
      <c r="M51" s="79"/>
      <c r="N51" s="79"/>
      <c r="O51" s="80"/>
      <c r="P51" s="80"/>
    </row>
    <row r="52" spans="1:16" s="63" customFormat="1">
      <c r="A52" s="79"/>
      <c r="B52" s="80"/>
      <c r="C52" s="80"/>
      <c r="D52" s="79"/>
      <c r="E52" s="79"/>
      <c r="F52" s="79"/>
      <c r="G52" s="79"/>
      <c r="H52" s="80"/>
      <c r="I52" s="80"/>
      <c r="J52" s="79"/>
      <c r="K52" s="79"/>
      <c r="L52" s="80"/>
      <c r="M52" s="79"/>
      <c r="N52" s="79"/>
      <c r="O52" s="80"/>
      <c r="P52" s="80"/>
    </row>
    <row r="53" spans="1:16" s="63" customFormat="1">
      <c r="A53" s="79"/>
      <c r="B53" s="80"/>
      <c r="C53" s="80"/>
      <c r="D53" s="79"/>
      <c r="E53" s="79"/>
      <c r="F53" s="79"/>
      <c r="G53" s="79"/>
      <c r="H53" s="80"/>
      <c r="I53" s="80"/>
      <c r="J53" s="79"/>
      <c r="K53" s="79"/>
      <c r="L53" s="80"/>
      <c r="M53" s="79"/>
      <c r="N53" s="79"/>
      <c r="O53" s="80"/>
      <c r="P53" s="80"/>
    </row>
    <row r="54" spans="1:16" s="63" customFormat="1">
      <c r="A54" s="79"/>
      <c r="B54" s="80"/>
      <c r="C54" s="80"/>
      <c r="D54" s="79"/>
      <c r="E54" s="79"/>
      <c r="F54" s="79"/>
      <c r="G54" s="79"/>
      <c r="H54" s="80"/>
      <c r="I54" s="80"/>
      <c r="J54" s="79"/>
      <c r="K54" s="79"/>
      <c r="L54" s="80"/>
      <c r="M54" s="79"/>
      <c r="N54" s="79"/>
      <c r="O54" s="80"/>
      <c r="P54" s="80"/>
    </row>
    <row r="55" spans="1:16" s="63" customFormat="1">
      <c r="A55" s="79"/>
      <c r="B55" s="80"/>
      <c r="C55" s="80"/>
      <c r="D55" s="79"/>
      <c r="E55" s="79"/>
      <c r="F55" s="79"/>
      <c r="G55" s="79"/>
      <c r="H55" s="80"/>
      <c r="I55" s="80"/>
      <c r="J55" s="79"/>
      <c r="K55" s="79"/>
      <c r="L55" s="80"/>
      <c r="M55" s="79"/>
      <c r="N55" s="79"/>
      <c r="O55" s="80"/>
      <c r="P55" s="80"/>
    </row>
    <row r="56" spans="1:16" s="63" customFormat="1">
      <c r="A56" s="79"/>
      <c r="B56" s="80"/>
      <c r="C56" s="80"/>
      <c r="D56" s="79"/>
      <c r="E56" s="79"/>
      <c r="F56" s="79"/>
      <c r="G56" s="79"/>
      <c r="H56" s="80"/>
      <c r="I56" s="80"/>
      <c r="J56" s="79"/>
      <c r="K56" s="79"/>
      <c r="L56" s="80"/>
      <c r="M56" s="79"/>
      <c r="N56" s="79"/>
      <c r="O56" s="80"/>
      <c r="P56" s="80"/>
    </row>
    <row r="57" spans="1:16" s="63" customFormat="1">
      <c r="A57" s="79"/>
      <c r="B57" s="80"/>
      <c r="C57" s="80"/>
      <c r="D57" s="79"/>
      <c r="E57" s="79"/>
      <c r="F57" s="79"/>
      <c r="G57" s="79"/>
      <c r="H57" s="80"/>
      <c r="I57" s="80"/>
      <c r="J57" s="79"/>
      <c r="K57" s="79"/>
      <c r="L57" s="80"/>
      <c r="M57" s="79"/>
      <c r="N57" s="79"/>
      <c r="O57" s="80"/>
      <c r="P57" s="80"/>
    </row>
  </sheetData>
  <protectedRanges>
    <protectedRange sqref="I3:M3 P3 A3:G3" name="区域1" securityDescriptor=""/>
    <protectedRange sqref="K8:N8" name="区域2_1_10" securityDescriptor=""/>
    <protectedRange sqref="K13:N14" name="区域2_1_3_1" securityDescriptor=""/>
    <protectedRange sqref="K9:L9" name="区域2_1_1_3_1" securityDescriptor=""/>
    <protectedRange sqref="M9:N9" name="区域2_1_1_3_1_1" securityDescriptor=""/>
    <protectedRange sqref="K10:N10" name="区域2_2_7_1" securityDescriptor=""/>
    <protectedRange sqref="K11:L11" name="区域2_5_4_1" securityDescriptor=""/>
    <protectedRange sqref="M11:N11" name="区域2_1_2_1_1" securityDescriptor=""/>
    <protectedRange sqref="K15" name="区域2_2_1"/>
    <protectedRange sqref="L15" name="区域2_2_2"/>
  </protectedRanges>
  <autoFilter ref="A5:P14"/>
  <mergeCells count="16">
    <mergeCell ref="A6:G6"/>
    <mergeCell ref="A7:G7"/>
    <mergeCell ref="A12:G12"/>
    <mergeCell ref="A4:A5"/>
    <mergeCell ref="B4:B5"/>
    <mergeCell ref="C4:C5"/>
    <mergeCell ref="D4:D5"/>
    <mergeCell ref="A2:P2"/>
    <mergeCell ref="F4:G4"/>
    <mergeCell ref="K4:N4"/>
    <mergeCell ref="H4:H5"/>
    <mergeCell ref="I4:I5"/>
    <mergeCell ref="J4:J5"/>
    <mergeCell ref="O4:O5"/>
    <mergeCell ref="P4:P5"/>
    <mergeCell ref="O3:P3"/>
  </mergeCells>
  <phoneticPr fontId="12" type="noConversion"/>
  <dataValidations count="1">
    <dataValidation type="list" allowBlank="1" showInputMessage="1" showErrorMessage="1" sqref="M15:N57">
      <formula1>"1,2,3,4,5,6,7,8,9,10,11,12,无"</formula1>
    </dataValidation>
  </dataValidations>
  <printOptions horizontalCentered="1"/>
  <pageMargins left="0.39370078740157483" right="0.39370078740157483" top="0.78740157480314965" bottom="0.39370078740157483"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V58"/>
  <sheetViews>
    <sheetView zoomScale="70" zoomScaleNormal="70" workbookViewId="0">
      <selection activeCell="K49" sqref="K49"/>
    </sheetView>
  </sheetViews>
  <sheetFormatPr defaultColWidth="9" defaultRowHeight="14.25"/>
  <cols>
    <col min="2" max="2" width="14.75" customWidth="1"/>
    <col min="7" max="7" width="28.75" customWidth="1"/>
    <col min="9" max="9" width="10.75" customWidth="1"/>
    <col min="14" max="14" width="21.375" customWidth="1"/>
    <col min="18" max="18" width="15.375" customWidth="1"/>
    <col min="21" max="21" width="14.375" customWidth="1"/>
  </cols>
  <sheetData>
    <row r="1" spans="1:22" s="1" customFormat="1">
      <c r="A1" s="110" t="s">
        <v>72</v>
      </c>
      <c r="B1" s="110"/>
      <c r="C1" s="7"/>
      <c r="D1" s="8"/>
      <c r="E1" s="8"/>
      <c r="F1" s="8"/>
      <c r="G1" s="9"/>
      <c r="H1" s="8"/>
      <c r="I1" s="8"/>
      <c r="J1" s="8"/>
      <c r="K1" s="8"/>
      <c r="L1" s="8"/>
      <c r="M1" s="8"/>
      <c r="N1" s="9"/>
      <c r="O1" s="8"/>
      <c r="P1" s="8"/>
      <c r="Q1" s="8"/>
      <c r="R1" s="8"/>
      <c r="S1" s="9"/>
      <c r="T1" s="9"/>
    </row>
    <row r="2" spans="1:22" s="2" customFormat="1" ht="45.75" customHeight="1">
      <c r="A2" s="111" t="s">
        <v>73</v>
      </c>
      <c r="B2" s="111"/>
      <c r="C2" s="111"/>
      <c r="D2" s="111"/>
      <c r="E2" s="111"/>
      <c r="F2" s="111"/>
      <c r="G2" s="111"/>
      <c r="H2" s="111"/>
      <c r="I2" s="111"/>
      <c r="J2" s="111"/>
      <c r="K2" s="111"/>
      <c r="L2" s="111"/>
      <c r="M2" s="111"/>
      <c r="N2" s="111"/>
      <c r="O2" s="111"/>
      <c r="P2" s="111"/>
      <c r="Q2" s="111"/>
      <c r="R2" s="111"/>
      <c r="S2" s="111"/>
      <c r="T2" s="111"/>
    </row>
    <row r="3" spans="1:22" s="3" customFormat="1" ht="30.75" customHeight="1">
      <c r="A3" s="112" t="s">
        <v>0</v>
      </c>
      <c r="B3" s="112"/>
      <c r="C3" s="112"/>
      <c r="D3" s="112"/>
      <c r="E3" s="112"/>
      <c r="F3" s="112"/>
      <c r="G3" s="113" t="s">
        <v>1</v>
      </c>
      <c r="H3" s="113"/>
      <c r="I3" s="113"/>
      <c r="J3" s="113"/>
      <c r="K3" s="113"/>
      <c r="L3" s="113"/>
      <c r="M3" s="113"/>
      <c r="N3" s="113"/>
      <c r="O3" s="113"/>
      <c r="P3" s="114" t="s">
        <v>2</v>
      </c>
      <c r="Q3" s="114"/>
      <c r="R3" s="114"/>
      <c r="S3" s="114"/>
      <c r="T3" s="114"/>
    </row>
    <row r="4" spans="1:22" s="4" customFormat="1">
      <c r="A4" s="115" t="s">
        <v>3</v>
      </c>
      <c r="B4" s="115" t="s">
        <v>4</v>
      </c>
      <c r="C4" s="115" t="s">
        <v>6</v>
      </c>
      <c r="D4" s="11" t="s">
        <v>7</v>
      </c>
      <c r="E4" s="118" t="s">
        <v>8</v>
      </c>
      <c r="F4" s="118"/>
      <c r="G4" s="116" t="s">
        <v>9</v>
      </c>
      <c r="H4" s="115" t="s">
        <v>10</v>
      </c>
      <c r="I4" s="115" t="s">
        <v>74</v>
      </c>
      <c r="J4" s="115" t="s">
        <v>12</v>
      </c>
      <c r="K4" s="115" t="s">
        <v>13</v>
      </c>
      <c r="L4" s="115" t="s">
        <v>14</v>
      </c>
      <c r="M4" s="119" t="s">
        <v>15</v>
      </c>
      <c r="N4" s="119"/>
      <c r="O4" s="119"/>
      <c r="P4" s="119"/>
      <c r="Q4" s="118" t="s">
        <v>16</v>
      </c>
      <c r="R4" s="118"/>
      <c r="S4" s="116" t="s">
        <v>17</v>
      </c>
      <c r="T4" s="116" t="s">
        <v>18</v>
      </c>
      <c r="U4"/>
    </row>
    <row r="5" spans="1:22" s="5" customFormat="1" ht="40.5">
      <c r="A5" s="115"/>
      <c r="B5" s="115"/>
      <c r="C5" s="115"/>
      <c r="D5" s="10" t="s">
        <v>7</v>
      </c>
      <c r="E5" s="10" t="s">
        <v>19</v>
      </c>
      <c r="F5" s="10" t="s">
        <v>20</v>
      </c>
      <c r="G5" s="117"/>
      <c r="H5" s="115"/>
      <c r="I5" s="115"/>
      <c r="J5" s="115"/>
      <c r="K5" s="115"/>
      <c r="L5" s="115"/>
      <c r="M5" s="20" t="s">
        <v>21</v>
      </c>
      <c r="N5" s="20" t="s">
        <v>22</v>
      </c>
      <c r="O5" s="20" t="s">
        <v>23</v>
      </c>
      <c r="P5" s="20" t="s">
        <v>24</v>
      </c>
      <c r="Q5" s="10" t="s">
        <v>25</v>
      </c>
      <c r="R5" s="10" t="s">
        <v>26</v>
      </c>
      <c r="S5" s="117"/>
      <c r="T5" s="117"/>
      <c r="U5"/>
    </row>
    <row r="6" spans="1:22" s="6" customFormat="1" ht="66" customHeight="1">
      <c r="A6" s="11"/>
      <c r="B6" s="12" t="s">
        <v>75</v>
      </c>
      <c r="C6" s="11"/>
      <c r="D6" s="11"/>
      <c r="E6" s="11"/>
      <c r="F6" s="11"/>
      <c r="G6" s="13"/>
      <c r="H6" s="11"/>
      <c r="I6" s="11"/>
      <c r="J6" s="11"/>
      <c r="K6" s="11"/>
      <c r="L6" s="11"/>
      <c r="M6" s="11"/>
      <c r="N6" s="13"/>
      <c r="O6" s="48"/>
      <c r="P6" s="48"/>
      <c r="Q6" s="11"/>
      <c r="R6" s="54"/>
      <c r="S6" s="13"/>
      <c r="T6" s="13"/>
      <c r="U6" s="22"/>
    </row>
    <row r="7" spans="1:22" s="24" customFormat="1" ht="71.25">
      <c r="A7" s="14">
        <v>1</v>
      </c>
      <c r="B7" s="15" t="s">
        <v>76</v>
      </c>
      <c r="C7" s="14" t="s">
        <v>30</v>
      </c>
      <c r="D7" s="14" t="s">
        <v>77</v>
      </c>
      <c r="E7" s="14" t="s">
        <v>32</v>
      </c>
      <c r="F7" s="14" t="s">
        <v>78</v>
      </c>
      <c r="G7" s="16" t="s">
        <v>79</v>
      </c>
      <c r="H7" s="14" t="s">
        <v>80</v>
      </c>
      <c r="I7" s="14">
        <v>148819</v>
      </c>
      <c r="J7" s="14">
        <v>11000</v>
      </c>
      <c r="K7" s="14">
        <v>35000</v>
      </c>
      <c r="L7" s="14">
        <v>36500</v>
      </c>
      <c r="M7" s="14">
        <v>25000</v>
      </c>
      <c r="N7" s="16" t="s">
        <v>81</v>
      </c>
      <c r="O7" s="14" t="s">
        <v>82</v>
      </c>
      <c r="P7" s="14" t="s">
        <v>82</v>
      </c>
      <c r="Q7" s="14" t="s">
        <v>83</v>
      </c>
      <c r="R7" s="14">
        <v>13950059527</v>
      </c>
      <c r="S7" s="16" t="s">
        <v>84</v>
      </c>
      <c r="T7" s="16" t="s">
        <v>85</v>
      </c>
      <c r="U7" s="38"/>
    </row>
    <row r="8" spans="1:22" s="24" customFormat="1" ht="327.75">
      <c r="A8" s="14">
        <v>2</v>
      </c>
      <c r="B8" s="15" t="s">
        <v>86</v>
      </c>
      <c r="C8" s="14" t="s">
        <v>70</v>
      </c>
      <c r="D8" s="14" t="s">
        <v>87</v>
      </c>
      <c r="E8" s="14" t="s">
        <v>32</v>
      </c>
      <c r="F8" s="14" t="s">
        <v>78</v>
      </c>
      <c r="G8" s="16" t="s">
        <v>88</v>
      </c>
      <c r="H8" s="14" t="s">
        <v>47</v>
      </c>
      <c r="I8" s="14">
        <v>4096261</v>
      </c>
      <c r="J8" s="14">
        <v>58916</v>
      </c>
      <c r="K8" s="14">
        <v>100000</v>
      </c>
      <c r="L8" s="14">
        <v>100000</v>
      </c>
      <c r="M8" s="14">
        <v>341200</v>
      </c>
      <c r="N8" s="16" t="s">
        <v>89</v>
      </c>
      <c r="O8" s="14" t="s">
        <v>90</v>
      </c>
      <c r="P8" s="14" t="s">
        <v>82</v>
      </c>
      <c r="Q8" s="14" t="s">
        <v>91</v>
      </c>
      <c r="R8" s="14">
        <v>13695018956</v>
      </c>
      <c r="S8" s="16" t="s">
        <v>92</v>
      </c>
      <c r="T8" s="16" t="s">
        <v>85</v>
      </c>
      <c r="U8" s="38"/>
    </row>
    <row r="9" spans="1:22" s="24" customFormat="1" ht="85.5">
      <c r="A9" s="14">
        <v>3</v>
      </c>
      <c r="B9" s="15" t="s">
        <v>93</v>
      </c>
      <c r="C9" s="14" t="s">
        <v>30</v>
      </c>
      <c r="D9" s="14" t="s">
        <v>94</v>
      </c>
      <c r="E9" s="14" t="s">
        <v>32</v>
      </c>
      <c r="F9" s="14" t="s">
        <v>78</v>
      </c>
      <c r="G9" s="16" t="s">
        <v>95</v>
      </c>
      <c r="H9" s="14" t="s">
        <v>47</v>
      </c>
      <c r="I9" s="14">
        <v>224273</v>
      </c>
      <c r="J9" s="14">
        <v>25000</v>
      </c>
      <c r="K9" s="14">
        <v>15000</v>
      </c>
      <c r="L9" s="14">
        <v>15000</v>
      </c>
      <c r="M9" s="14">
        <v>20000</v>
      </c>
      <c r="N9" s="16" t="s">
        <v>96</v>
      </c>
      <c r="O9" s="14" t="s">
        <v>82</v>
      </c>
      <c r="P9" s="14" t="s">
        <v>82</v>
      </c>
      <c r="Q9" s="14" t="s">
        <v>97</v>
      </c>
      <c r="R9" s="14">
        <v>18906016758</v>
      </c>
      <c r="S9" s="16" t="s">
        <v>98</v>
      </c>
      <c r="T9" s="16" t="s">
        <v>85</v>
      </c>
      <c r="U9" s="22"/>
      <c r="V9" s="6"/>
    </row>
    <row r="10" spans="1:22" s="24" customFormat="1" ht="142.5">
      <c r="A10" s="14">
        <v>4</v>
      </c>
      <c r="B10" s="15" t="s">
        <v>99</v>
      </c>
      <c r="C10" s="14" t="s">
        <v>30</v>
      </c>
      <c r="D10" s="14" t="s">
        <v>100</v>
      </c>
      <c r="E10" s="14" t="s">
        <v>32</v>
      </c>
      <c r="F10" s="14" t="s">
        <v>78</v>
      </c>
      <c r="G10" s="16" t="s">
        <v>101</v>
      </c>
      <c r="H10" s="14" t="s">
        <v>80</v>
      </c>
      <c r="I10" s="14">
        <v>104091</v>
      </c>
      <c r="J10" s="14">
        <v>40000</v>
      </c>
      <c r="K10" s="14">
        <v>10000</v>
      </c>
      <c r="L10" s="14">
        <v>20000</v>
      </c>
      <c r="M10" s="14">
        <v>10000</v>
      </c>
      <c r="N10" s="16" t="s">
        <v>102</v>
      </c>
      <c r="O10" s="14" t="s">
        <v>82</v>
      </c>
      <c r="P10" s="14" t="s">
        <v>82</v>
      </c>
      <c r="Q10" s="14" t="s">
        <v>103</v>
      </c>
      <c r="R10" s="14">
        <v>18900227572</v>
      </c>
      <c r="S10" s="16" t="s">
        <v>104</v>
      </c>
      <c r="T10" s="16" t="s">
        <v>85</v>
      </c>
      <c r="U10" s="15"/>
      <c r="V10" s="6"/>
    </row>
    <row r="11" spans="1:22" s="24" customFormat="1" ht="213.75">
      <c r="A11" s="14">
        <v>5</v>
      </c>
      <c r="B11" s="15" t="s">
        <v>105</v>
      </c>
      <c r="C11" s="14" t="s">
        <v>30</v>
      </c>
      <c r="D11" s="14"/>
      <c r="E11" s="14" t="s">
        <v>32</v>
      </c>
      <c r="F11" s="14" t="s">
        <v>78</v>
      </c>
      <c r="G11" s="16" t="s">
        <v>106</v>
      </c>
      <c r="H11" s="14" t="s">
        <v>107</v>
      </c>
      <c r="I11" s="14">
        <v>2450000</v>
      </c>
      <c r="J11" s="14">
        <v>2000100</v>
      </c>
      <c r="K11" s="14">
        <v>300000</v>
      </c>
      <c r="L11" s="14">
        <v>300000</v>
      </c>
      <c r="M11" s="14">
        <v>50000</v>
      </c>
      <c r="N11" s="16" t="s">
        <v>108</v>
      </c>
      <c r="O11" s="14" t="s">
        <v>82</v>
      </c>
      <c r="P11" s="14" t="s">
        <v>82</v>
      </c>
      <c r="Q11" s="14" t="s">
        <v>109</v>
      </c>
      <c r="R11" s="14">
        <v>13606061808</v>
      </c>
      <c r="S11" s="16" t="s">
        <v>110</v>
      </c>
      <c r="T11" s="16" t="s">
        <v>85</v>
      </c>
      <c r="V11" s="39" t="s">
        <v>111</v>
      </c>
    </row>
    <row r="12" spans="1:22" s="24" customFormat="1" ht="85.5">
      <c r="A12" s="14">
        <v>6</v>
      </c>
      <c r="B12" s="15" t="s">
        <v>112</v>
      </c>
      <c r="C12" s="14" t="s">
        <v>30</v>
      </c>
      <c r="D12" s="14" t="s">
        <v>77</v>
      </c>
      <c r="E12" s="14" t="s">
        <v>32</v>
      </c>
      <c r="F12" s="14" t="s">
        <v>78</v>
      </c>
      <c r="G12" s="16" t="s">
        <v>113</v>
      </c>
      <c r="H12" s="14" t="s">
        <v>67</v>
      </c>
      <c r="I12" s="14">
        <v>59474</v>
      </c>
      <c r="J12" s="14">
        <v>7000</v>
      </c>
      <c r="K12" s="14">
        <v>22000</v>
      </c>
      <c r="L12" s="14">
        <v>23500</v>
      </c>
      <c r="M12" s="14">
        <v>12000</v>
      </c>
      <c r="N12" s="16" t="s">
        <v>114</v>
      </c>
      <c r="O12" s="14" t="s">
        <v>82</v>
      </c>
      <c r="P12" s="14" t="s">
        <v>82</v>
      </c>
      <c r="Q12" s="14" t="s">
        <v>115</v>
      </c>
      <c r="R12" s="14">
        <v>13779924174</v>
      </c>
      <c r="S12" s="16" t="s">
        <v>84</v>
      </c>
      <c r="T12" s="16" t="s">
        <v>85</v>
      </c>
      <c r="U12" s="38"/>
      <c r="V12" s="6"/>
    </row>
    <row r="13" spans="1:22" s="24" customFormat="1" ht="99.75">
      <c r="A13" s="14">
        <v>7</v>
      </c>
      <c r="B13" s="15" t="s">
        <v>116</v>
      </c>
      <c r="C13" s="14" t="s">
        <v>30</v>
      </c>
      <c r="D13" s="14" t="s">
        <v>117</v>
      </c>
      <c r="E13" s="14" t="s">
        <v>32</v>
      </c>
      <c r="F13" s="14" t="s">
        <v>118</v>
      </c>
      <c r="G13" s="16" t="s">
        <v>119</v>
      </c>
      <c r="H13" s="14" t="s">
        <v>120</v>
      </c>
      <c r="I13" s="14">
        <v>1300000</v>
      </c>
      <c r="J13" s="14">
        <v>533817</v>
      </c>
      <c r="K13" s="14">
        <v>100000</v>
      </c>
      <c r="L13" s="14">
        <v>100000</v>
      </c>
      <c r="M13" s="14">
        <v>150000</v>
      </c>
      <c r="N13" s="16" t="s">
        <v>121</v>
      </c>
      <c r="O13" s="14" t="s">
        <v>122</v>
      </c>
      <c r="P13" s="49"/>
      <c r="Q13" s="14" t="s">
        <v>123</v>
      </c>
      <c r="R13" s="37" t="s">
        <v>124</v>
      </c>
      <c r="S13" s="16" t="s">
        <v>125</v>
      </c>
      <c r="T13" s="16" t="s">
        <v>126</v>
      </c>
      <c r="U13" s="38"/>
    </row>
    <row r="14" spans="1:22" s="24" customFormat="1" ht="242.25">
      <c r="A14" s="14">
        <v>8</v>
      </c>
      <c r="B14" s="15" t="s">
        <v>127</v>
      </c>
      <c r="C14" s="14" t="s">
        <v>30</v>
      </c>
      <c r="D14" s="14" t="s">
        <v>94</v>
      </c>
      <c r="E14" s="14" t="s">
        <v>32</v>
      </c>
      <c r="F14" s="14" t="s">
        <v>118</v>
      </c>
      <c r="G14" s="16" t="s">
        <v>128</v>
      </c>
      <c r="H14" s="14" t="s">
        <v>129</v>
      </c>
      <c r="I14" s="14">
        <v>52793.599999999999</v>
      </c>
      <c r="J14" s="14">
        <v>37354.800000000003</v>
      </c>
      <c r="K14" s="14">
        <v>5018</v>
      </c>
      <c r="L14" s="14">
        <v>5500</v>
      </c>
      <c r="M14" s="14">
        <v>6000</v>
      </c>
      <c r="N14" s="16" t="s">
        <v>130</v>
      </c>
      <c r="O14" s="14" t="s">
        <v>122</v>
      </c>
      <c r="P14" s="14">
        <v>2020.12</v>
      </c>
      <c r="Q14" s="14" t="s">
        <v>131</v>
      </c>
      <c r="R14" s="37" t="s">
        <v>132</v>
      </c>
      <c r="S14" s="16" t="s">
        <v>133</v>
      </c>
      <c r="T14" s="16" t="s">
        <v>126</v>
      </c>
      <c r="U14" s="38"/>
    </row>
    <row r="15" spans="1:22" s="24" customFormat="1" ht="71.25">
      <c r="A15" s="14">
        <v>9</v>
      </c>
      <c r="B15" s="15" t="s">
        <v>134</v>
      </c>
      <c r="C15" s="14" t="s">
        <v>30</v>
      </c>
      <c r="D15" s="14" t="s">
        <v>40</v>
      </c>
      <c r="E15" s="14" t="s">
        <v>135</v>
      </c>
      <c r="F15" s="14" t="s">
        <v>136</v>
      </c>
      <c r="G15" s="16" t="s">
        <v>137</v>
      </c>
      <c r="H15" s="14" t="s">
        <v>138</v>
      </c>
      <c r="I15" s="14">
        <v>310000</v>
      </c>
      <c r="J15" s="14">
        <v>270173</v>
      </c>
      <c r="K15" s="14">
        <v>18000</v>
      </c>
      <c r="L15" s="14">
        <v>22000</v>
      </c>
      <c r="M15" s="14">
        <v>10000</v>
      </c>
      <c r="N15" s="16" t="s">
        <v>139</v>
      </c>
      <c r="O15" s="14"/>
      <c r="P15" s="14">
        <v>2020.11</v>
      </c>
      <c r="Q15" s="14" t="s">
        <v>140</v>
      </c>
      <c r="R15" s="14" t="s">
        <v>141</v>
      </c>
      <c r="S15" s="16" t="s">
        <v>142</v>
      </c>
      <c r="T15" s="16" t="s">
        <v>143</v>
      </c>
      <c r="U15" s="38"/>
    </row>
    <row r="16" spans="1:22" s="24" customFormat="1" ht="85.5">
      <c r="A16" s="14">
        <v>10</v>
      </c>
      <c r="B16" s="15" t="s">
        <v>144</v>
      </c>
      <c r="C16" s="14" t="s">
        <v>30</v>
      </c>
      <c r="D16" s="14" t="s">
        <v>40</v>
      </c>
      <c r="E16" s="14" t="s">
        <v>135</v>
      </c>
      <c r="F16" s="14" t="s">
        <v>145</v>
      </c>
      <c r="G16" s="16" t="s">
        <v>146</v>
      </c>
      <c r="H16" s="14" t="s">
        <v>129</v>
      </c>
      <c r="I16" s="14">
        <v>130000</v>
      </c>
      <c r="J16" s="14">
        <v>32247</v>
      </c>
      <c r="K16" s="14">
        <v>30000</v>
      </c>
      <c r="L16" s="14">
        <v>47753</v>
      </c>
      <c r="M16" s="14">
        <v>30000</v>
      </c>
      <c r="N16" s="16" t="s">
        <v>147</v>
      </c>
      <c r="O16" s="14"/>
      <c r="P16" s="14">
        <v>2020.12</v>
      </c>
      <c r="Q16" s="14" t="s">
        <v>148</v>
      </c>
      <c r="R16" s="14" t="s">
        <v>149</v>
      </c>
      <c r="S16" s="16" t="s">
        <v>142</v>
      </c>
      <c r="T16" s="16" t="s">
        <v>143</v>
      </c>
      <c r="U16" s="38"/>
    </row>
    <row r="17" spans="1:21" s="24" customFormat="1" ht="85.5">
      <c r="A17" s="14">
        <v>11</v>
      </c>
      <c r="B17" s="15" t="s">
        <v>150</v>
      </c>
      <c r="C17" s="14" t="s">
        <v>30</v>
      </c>
      <c r="D17" s="14" t="s">
        <v>151</v>
      </c>
      <c r="E17" s="14" t="s">
        <v>135</v>
      </c>
      <c r="F17" s="14" t="s">
        <v>152</v>
      </c>
      <c r="G17" s="16" t="s">
        <v>153</v>
      </c>
      <c r="H17" s="14" t="s">
        <v>154</v>
      </c>
      <c r="I17" s="14">
        <v>160600</v>
      </c>
      <c r="J17" s="14">
        <v>99759</v>
      </c>
      <c r="K17" s="14">
        <v>27000</v>
      </c>
      <c r="L17" s="14">
        <v>35000</v>
      </c>
      <c r="M17" s="14">
        <v>25600</v>
      </c>
      <c r="N17" s="16" t="s">
        <v>155</v>
      </c>
      <c r="O17" s="14"/>
      <c r="P17" s="14">
        <v>2020.06</v>
      </c>
      <c r="Q17" s="14" t="s">
        <v>156</v>
      </c>
      <c r="R17" s="37" t="s">
        <v>157</v>
      </c>
      <c r="S17" s="16" t="s">
        <v>158</v>
      </c>
      <c r="T17" s="16" t="s">
        <v>143</v>
      </c>
      <c r="U17" s="38"/>
    </row>
    <row r="18" spans="1:21" s="24" customFormat="1" ht="114">
      <c r="A18" s="14">
        <v>12</v>
      </c>
      <c r="B18" s="15" t="s">
        <v>159</v>
      </c>
      <c r="C18" s="14" t="s">
        <v>30</v>
      </c>
      <c r="D18" s="14" t="s">
        <v>151</v>
      </c>
      <c r="E18" s="14" t="s">
        <v>135</v>
      </c>
      <c r="F18" s="14" t="s">
        <v>145</v>
      </c>
      <c r="G18" s="16" t="s">
        <v>160</v>
      </c>
      <c r="H18" s="14" t="s">
        <v>161</v>
      </c>
      <c r="I18" s="14">
        <v>360000</v>
      </c>
      <c r="J18" s="14">
        <v>1682876</v>
      </c>
      <c r="K18" s="14">
        <v>200000</v>
      </c>
      <c r="L18" s="14">
        <v>200000</v>
      </c>
      <c r="M18" s="17">
        <v>24400</v>
      </c>
      <c r="N18" s="28" t="s">
        <v>162</v>
      </c>
      <c r="O18" s="14"/>
      <c r="P18" s="14"/>
      <c r="Q18" s="17" t="s">
        <v>163</v>
      </c>
      <c r="R18" s="17">
        <v>18150883756</v>
      </c>
      <c r="S18" s="28" t="s">
        <v>164</v>
      </c>
      <c r="T18" s="16" t="s">
        <v>143</v>
      </c>
      <c r="U18" s="38"/>
    </row>
    <row r="19" spans="1:21" s="24" customFormat="1" ht="114">
      <c r="A19" s="14">
        <v>13</v>
      </c>
      <c r="B19" s="15" t="s">
        <v>165</v>
      </c>
      <c r="C19" s="14" t="s">
        <v>30</v>
      </c>
      <c r="D19" s="14" t="s">
        <v>151</v>
      </c>
      <c r="E19" s="14" t="s">
        <v>135</v>
      </c>
      <c r="F19" s="14" t="s">
        <v>136</v>
      </c>
      <c r="G19" s="16" t="s">
        <v>166</v>
      </c>
      <c r="H19" s="14" t="s">
        <v>167</v>
      </c>
      <c r="I19" s="14">
        <v>200000</v>
      </c>
      <c r="J19" s="14">
        <v>48762</v>
      </c>
      <c r="K19" s="14">
        <v>18000</v>
      </c>
      <c r="L19" s="14">
        <v>18000</v>
      </c>
      <c r="M19" s="42">
        <v>12000</v>
      </c>
      <c r="N19" s="40" t="s">
        <v>168</v>
      </c>
      <c r="O19" s="14"/>
      <c r="P19" s="29"/>
      <c r="Q19" s="42" t="s">
        <v>169</v>
      </c>
      <c r="R19" s="42">
        <v>18859201316</v>
      </c>
      <c r="S19" s="40" t="s">
        <v>170</v>
      </c>
      <c r="T19" s="16" t="s">
        <v>143</v>
      </c>
      <c r="U19" s="38"/>
    </row>
    <row r="20" spans="1:21" s="24" customFormat="1" ht="156.75">
      <c r="A20" s="14">
        <v>14</v>
      </c>
      <c r="B20" s="15" t="s">
        <v>171</v>
      </c>
      <c r="C20" s="14" t="s">
        <v>30</v>
      </c>
      <c r="D20" s="14" t="s">
        <v>151</v>
      </c>
      <c r="E20" s="14" t="s">
        <v>135</v>
      </c>
      <c r="F20" s="14" t="s">
        <v>136</v>
      </c>
      <c r="G20" s="16" t="s">
        <v>172</v>
      </c>
      <c r="H20" s="14" t="s">
        <v>80</v>
      </c>
      <c r="I20" s="14">
        <v>32000</v>
      </c>
      <c r="J20" s="14">
        <v>7550</v>
      </c>
      <c r="K20" s="14">
        <v>6850</v>
      </c>
      <c r="L20" s="14">
        <v>6850</v>
      </c>
      <c r="M20" s="17">
        <v>8600</v>
      </c>
      <c r="N20" s="28" t="s">
        <v>173</v>
      </c>
      <c r="O20" s="14"/>
      <c r="P20" s="29"/>
      <c r="Q20" s="17" t="s">
        <v>174</v>
      </c>
      <c r="R20" s="17">
        <v>13600925820</v>
      </c>
      <c r="S20" s="28" t="s">
        <v>175</v>
      </c>
      <c r="T20" s="16" t="s">
        <v>143</v>
      </c>
      <c r="U20" s="29"/>
    </row>
    <row r="21" spans="1:21" s="24" customFormat="1" ht="42.75">
      <c r="A21" s="14">
        <v>15</v>
      </c>
      <c r="B21" s="15" t="s">
        <v>176</v>
      </c>
      <c r="C21" s="14" t="s">
        <v>30</v>
      </c>
      <c r="D21" s="14" t="s">
        <v>40</v>
      </c>
      <c r="E21" s="14" t="s">
        <v>135</v>
      </c>
      <c r="F21" s="14" t="s">
        <v>145</v>
      </c>
      <c r="G21" s="16" t="s">
        <v>177</v>
      </c>
      <c r="H21" s="14" t="s">
        <v>178</v>
      </c>
      <c r="I21" s="14">
        <v>194560.66</v>
      </c>
      <c r="J21" s="14">
        <v>50000</v>
      </c>
      <c r="K21" s="14">
        <v>90000</v>
      </c>
      <c r="L21" s="14">
        <v>110000</v>
      </c>
      <c r="M21" s="14">
        <v>20000</v>
      </c>
      <c r="N21" s="16" t="s">
        <v>179</v>
      </c>
      <c r="O21" s="14"/>
      <c r="P21" s="14">
        <v>2020.06</v>
      </c>
      <c r="Q21" s="14" t="s">
        <v>180</v>
      </c>
      <c r="R21" s="91" t="s">
        <v>181</v>
      </c>
      <c r="S21" s="16" t="s">
        <v>182</v>
      </c>
      <c r="T21" s="16" t="s">
        <v>143</v>
      </c>
      <c r="U21" s="29"/>
    </row>
    <row r="22" spans="1:21" s="24" customFormat="1" ht="256.5">
      <c r="A22" s="14">
        <v>16</v>
      </c>
      <c r="B22" s="15" t="s">
        <v>183</v>
      </c>
      <c r="C22" s="14" t="s">
        <v>30</v>
      </c>
      <c r="D22" s="14" t="s">
        <v>184</v>
      </c>
      <c r="E22" s="14" t="s">
        <v>135</v>
      </c>
      <c r="F22" s="14" t="s">
        <v>185</v>
      </c>
      <c r="G22" s="16" t="s">
        <v>186</v>
      </c>
      <c r="H22" s="14" t="s">
        <v>187</v>
      </c>
      <c r="I22" s="14">
        <v>3600000</v>
      </c>
      <c r="J22" s="14">
        <v>1089871</v>
      </c>
      <c r="K22" s="14">
        <v>200815</v>
      </c>
      <c r="L22" s="14">
        <v>258600</v>
      </c>
      <c r="M22" s="14">
        <v>220112</v>
      </c>
      <c r="N22" s="16" t="s">
        <v>188</v>
      </c>
      <c r="O22" s="14"/>
      <c r="P22" s="14"/>
      <c r="Q22" s="14" t="s">
        <v>189</v>
      </c>
      <c r="R22" s="91" t="s">
        <v>190</v>
      </c>
      <c r="S22" s="16" t="s">
        <v>182</v>
      </c>
      <c r="T22" s="16" t="s">
        <v>143</v>
      </c>
      <c r="U22" s="29"/>
    </row>
    <row r="23" spans="1:21" s="24" customFormat="1" ht="85.5">
      <c r="A23" s="14">
        <v>17</v>
      </c>
      <c r="B23" s="15" t="s">
        <v>191</v>
      </c>
      <c r="C23" s="14" t="s">
        <v>30</v>
      </c>
      <c r="D23" s="14" t="s">
        <v>60</v>
      </c>
      <c r="E23" s="14" t="s">
        <v>135</v>
      </c>
      <c r="F23" s="14" t="s">
        <v>192</v>
      </c>
      <c r="G23" s="16" t="s">
        <v>193</v>
      </c>
      <c r="H23" s="14" t="s">
        <v>54</v>
      </c>
      <c r="I23" s="14">
        <v>92000</v>
      </c>
      <c r="J23" s="14">
        <v>26224</v>
      </c>
      <c r="K23" s="14">
        <v>11700</v>
      </c>
      <c r="L23" s="14">
        <v>18000</v>
      </c>
      <c r="M23" s="14">
        <v>20000</v>
      </c>
      <c r="N23" s="16" t="s">
        <v>194</v>
      </c>
      <c r="O23" s="14"/>
      <c r="P23" s="14">
        <v>2020.11</v>
      </c>
      <c r="Q23" s="14" t="s">
        <v>195</v>
      </c>
      <c r="R23" s="14">
        <v>13906014158</v>
      </c>
      <c r="S23" s="16" t="s">
        <v>196</v>
      </c>
      <c r="T23" s="16" t="s">
        <v>143</v>
      </c>
      <c r="U23" s="29"/>
    </row>
    <row r="24" spans="1:21" s="24" customFormat="1" ht="57">
      <c r="A24" s="14">
        <v>22</v>
      </c>
      <c r="B24" s="15" t="s">
        <v>197</v>
      </c>
      <c r="C24" s="14" t="s">
        <v>30</v>
      </c>
      <c r="D24" s="43" t="s">
        <v>198</v>
      </c>
      <c r="E24" s="14" t="s">
        <v>32</v>
      </c>
      <c r="F24" s="43" t="s">
        <v>199</v>
      </c>
      <c r="G24" s="16" t="s">
        <v>200</v>
      </c>
      <c r="H24" s="14" t="s">
        <v>41</v>
      </c>
      <c r="I24" s="14">
        <v>750000</v>
      </c>
      <c r="J24" s="14">
        <v>373800</v>
      </c>
      <c r="K24" s="14">
        <v>170000</v>
      </c>
      <c r="L24" s="14">
        <v>170000</v>
      </c>
      <c r="M24" s="14">
        <v>176800</v>
      </c>
      <c r="N24" s="16" t="s">
        <v>201</v>
      </c>
      <c r="O24" s="14">
        <v>201601</v>
      </c>
      <c r="P24" s="14">
        <v>202212</v>
      </c>
      <c r="Q24" s="14" t="s">
        <v>202</v>
      </c>
      <c r="R24" s="14" t="s">
        <v>203</v>
      </c>
      <c r="S24" s="16" t="s">
        <v>204</v>
      </c>
      <c r="T24" s="16" t="s">
        <v>205</v>
      </c>
      <c r="U24" s="38"/>
    </row>
    <row r="25" spans="1:21" s="24" customFormat="1" ht="57">
      <c r="A25" s="14">
        <v>23</v>
      </c>
      <c r="B25" s="15" t="s">
        <v>206</v>
      </c>
      <c r="C25" s="14" t="s">
        <v>30</v>
      </c>
      <c r="D25" s="43" t="s">
        <v>198</v>
      </c>
      <c r="E25" s="14" t="s">
        <v>32</v>
      </c>
      <c r="F25" s="43" t="s">
        <v>199</v>
      </c>
      <c r="G25" s="16" t="s">
        <v>207</v>
      </c>
      <c r="H25" s="14" t="s">
        <v>129</v>
      </c>
      <c r="I25" s="14">
        <v>70000</v>
      </c>
      <c r="J25" s="14">
        <v>40250</v>
      </c>
      <c r="K25" s="14">
        <v>15000</v>
      </c>
      <c r="L25" s="14">
        <v>15000</v>
      </c>
      <c r="M25" s="14">
        <v>15600</v>
      </c>
      <c r="N25" s="16" t="s">
        <v>208</v>
      </c>
      <c r="O25" s="14">
        <v>201601</v>
      </c>
      <c r="P25" s="14">
        <v>202012</v>
      </c>
      <c r="Q25" s="14" t="s">
        <v>209</v>
      </c>
      <c r="R25" s="14" t="s">
        <v>210</v>
      </c>
      <c r="S25" s="16" t="s">
        <v>204</v>
      </c>
      <c r="T25" s="16" t="s">
        <v>205</v>
      </c>
      <c r="U25" s="38"/>
    </row>
    <row r="26" spans="1:21" s="24" customFormat="1" ht="99.75">
      <c r="A26" s="14">
        <v>24</v>
      </c>
      <c r="B26" s="15" t="s">
        <v>211</v>
      </c>
      <c r="C26" s="14" t="s">
        <v>30</v>
      </c>
      <c r="D26" s="43" t="s">
        <v>198</v>
      </c>
      <c r="E26" s="14" t="s">
        <v>32</v>
      </c>
      <c r="F26" s="43" t="s">
        <v>199</v>
      </c>
      <c r="G26" s="16" t="s">
        <v>212</v>
      </c>
      <c r="H26" s="14" t="s">
        <v>41</v>
      </c>
      <c r="I26" s="14">
        <v>260000</v>
      </c>
      <c r="J26" s="14">
        <v>114200</v>
      </c>
      <c r="K26" s="14">
        <v>122500</v>
      </c>
      <c r="L26" s="14">
        <v>122500</v>
      </c>
      <c r="M26" s="14">
        <v>127400</v>
      </c>
      <c r="N26" s="16" t="s">
        <v>213</v>
      </c>
      <c r="O26" s="14">
        <v>201601</v>
      </c>
      <c r="P26" s="14">
        <v>202206</v>
      </c>
      <c r="Q26" s="14" t="s">
        <v>214</v>
      </c>
      <c r="R26" s="14" t="s">
        <v>215</v>
      </c>
      <c r="S26" s="16" t="s">
        <v>204</v>
      </c>
      <c r="T26" s="16" t="s">
        <v>205</v>
      </c>
      <c r="U26" s="38"/>
    </row>
    <row r="27" spans="1:21" s="24" customFormat="1" ht="99.75">
      <c r="A27" s="14">
        <v>25</v>
      </c>
      <c r="B27" s="15" t="s">
        <v>216</v>
      </c>
      <c r="C27" s="14" t="s">
        <v>30</v>
      </c>
      <c r="D27" s="43" t="s">
        <v>198</v>
      </c>
      <c r="E27" s="14" t="s">
        <v>32</v>
      </c>
      <c r="F27" s="43" t="s">
        <v>199</v>
      </c>
      <c r="G27" s="16" t="s">
        <v>217</v>
      </c>
      <c r="H27" s="14" t="s">
        <v>167</v>
      </c>
      <c r="I27" s="14">
        <v>470000</v>
      </c>
      <c r="J27" s="14">
        <v>524300</v>
      </c>
      <c r="K27" s="14">
        <v>33000</v>
      </c>
      <c r="L27" s="14">
        <v>33000</v>
      </c>
      <c r="M27" s="14">
        <v>34000</v>
      </c>
      <c r="N27" s="16" t="s">
        <v>218</v>
      </c>
      <c r="O27" s="14">
        <v>201601</v>
      </c>
      <c r="P27" s="14">
        <v>202201</v>
      </c>
      <c r="Q27" s="14" t="s">
        <v>219</v>
      </c>
      <c r="R27" s="14" t="s">
        <v>220</v>
      </c>
      <c r="S27" s="16" t="s">
        <v>204</v>
      </c>
      <c r="T27" s="16" t="s">
        <v>205</v>
      </c>
      <c r="U27" s="38"/>
    </row>
    <row r="28" spans="1:21" s="24" customFormat="1" ht="42.75">
      <c r="A28" s="14">
        <v>26</v>
      </c>
      <c r="B28" s="15" t="s">
        <v>221</v>
      </c>
      <c r="C28" s="14" t="s">
        <v>30</v>
      </c>
      <c r="D28" s="43" t="s">
        <v>222</v>
      </c>
      <c r="E28" s="14" t="s">
        <v>32</v>
      </c>
      <c r="F28" s="14" t="s">
        <v>223</v>
      </c>
      <c r="G28" s="16" t="s">
        <v>224</v>
      </c>
      <c r="H28" s="14" t="s">
        <v>225</v>
      </c>
      <c r="I28" s="14">
        <v>219850</v>
      </c>
      <c r="J28" s="14">
        <v>46510</v>
      </c>
      <c r="K28" s="14">
        <v>45000</v>
      </c>
      <c r="L28" s="29">
        <v>45000</v>
      </c>
      <c r="M28" s="14">
        <v>46000</v>
      </c>
      <c r="N28" s="16" t="s">
        <v>226</v>
      </c>
      <c r="O28" s="14">
        <v>201712</v>
      </c>
      <c r="P28" s="14">
        <v>202110</v>
      </c>
      <c r="Q28" s="14" t="s">
        <v>227</v>
      </c>
      <c r="R28" s="14">
        <v>13950103371</v>
      </c>
      <c r="S28" s="16" t="s">
        <v>228</v>
      </c>
      <c r="T28" s="16" t="s">
        <v>205</v>
      </c>
      <c r="U28" s="38"/>
    </row>
    <row r="29" spans="1:21" s="24" customFormat="1" ht="71.25">
      <c r="A29" s="14">
        <v>27</v>
      </c>
      <c r="B29" s="15" t="s">
        <v>229</v>
      </c>
      <c r="C29" s="14" t="s">
        <v>30</v>
      </c>
      <c r="D29" s="43" t="s">
        <v>198</v>
      </c>
      <c r="E29" s="14" t="s">
        <v>32</v>
      </c>
      <c r="F29" s="14" t="s">
        <v>223</v>
      </c>
      <c r="G29" s="16" t="s">
        <v>230</v>
      </c>
      <c r="H29" s="14" t="s">
        <v>80</v>
      </c>
      <c r="I29" s="14">
        <v>31376</v>
      </c>
      <c r="J29" s="14">
        <v>15810</v>
      </c>
      <c r="K29" s="14">
        <v>8000</v>
      </c>
      <c r="L29" s="14">
        <v>8000</v>
      </c>
      <c r="M29" s="14">
        <v>8000</v>
      </c>
      <c r="N29" s="16" t="s">
        <v>231</v>
      </c>
      <c r="O29" s="14">
        <v>201807</v>
      </c>
      <c r="P29" s="14">
        <v>202103</v>
      </c>
      <c r="Q29" s="14" t="s">
        <v>232</v>
      </c>
      <c r="R29" s="14">
        <v>13860156752</v>
      </c>
      <c r="S29" s="16" t="s">
        <v>233</v>
      </c>
      <c r="T29" s="16" t="s">
        <v>205</v>
      </c>
      <c r="U29" s="38"/>
    </row>
    <row r="30" spans="1:21" s="24" customFormat="1" ht="71.25">
      <c r="A30" s="17">
        <v>28</v>
      </c>
      <c r="B30" s="18" t="s">
        <v>234</v>
      </c>
      <c r="C30" s="17" t="s">
        <v>30</v>
      </c>
      <c r="D30" s="17" t="s">
        <v>94</v>
      </c>
      <c r="E30" s="17" t="s">
        <v>135</v>
      </c>
      <c r="F30" s="17" t="s">
        <v>78</v>
      </c>
      <c r="G30" s="28" t="s">
        <v>235</v>
      </c>
      <c r="H30" s="17" t="s">
        <v>236</v>
      </c>
      <c r="I30" s="17">
        <v>374090</v>
      </c>
      <c r="J30" s="19">
        <v>37020</v>
      </c>
      <c r="K30" s="17">
        <v>45000</v>
      </c>
      <c r="L30" s="17">
        <v>45000</v>
      </c>
      <c r="M30" s="26">
        <v>25000</v>
      </c>
      <c r="N30" s="31" t="s">
        <v>237</v>
      </c>
      <c r="O30" s="17"/>
      <c r="P30" s="17"/>
      <c r="Q30" s="17" t="s">
        <v>238</v>
      </c>
      <c r="R30" s="55" t="s">
        <v>239</v>
      </c>
      <c r="S30" s="28" t="s">
        <v>240</v>
      </c>
      <c r="T30" s="28" t="s">
        <v>241</v>
      </c>
      <c r="U30" s="56"/>
    </row>
    <row r="31" spans="1:21" s="24" customFormat="1" ht="128.25">
      <c r="A31" s="17">
        <v>29</v>
      </c>
      <c r="B31" s="18" t="s">
        <v>242</v>
      </c>
      <c r="C31" s="17" t="s">
        <v>30</v>
      </c>
      <c r="D31" s="17" t="s">
        <v>94</v>
      </c>
      <c r="E31" s="17" t="s">
        <v>135</v>
      </c>
      <c r="F31" s="17" t="s">
        <v>243</v>
      </c>
      <c r="G31" s="28" t="s">
        <v>244</v>
      </c>
      <c r="H31" s="17" t="s">
        <v>129</v>
      </c>
      <c r="I31" s="17">
        <v>564806</v>
      </c>
      <c r="J31" s="14">
        <v>441729</v>
      </c>
      <c r="K31" s="17">
        <v>115000</v>
      </c>
      <c r="L31" s="17">
        <v>115000</v>
      </c>
      <c r="M31" s="26">
        <v>10000</v>
      </c>
      <c r="N31" s="31" t="s">
        <v>245</v>
      </c>
      <c r="O31" s="17"/>
      <c r="P31" s="17">
        <v>12</v>
      </c>
      <c r="Q31" s="17" t="s">
        <v>246</v>
      </c>
      <c r="R31" s="17">
        <v>15305027620</v>
      </c>
      <c r="S31" s="28" t="s">
        <v>240</v>
      </c>
      <c r="T31" s="28" t="s">
        <v>241</v>
      </c>
      <c r="U31" s="56"/>
    </row>
    <row r="32" spans="1:21" s="24" customFormat="1" ht="156.75">
      <c r="A32" s="44">
        <v>30</v>
      </c>
      <c r="B32" s="21" t="s">
        <v>247</v>
      </c>
      <c r="C32" s="44" t="s">
        <v>30</v>
      </c>
      <c r="D32" s="44" t="s">
        <v>87</v>
      </c>
      <c r="E32" s="44" t="s">
        <v>32</v>
      </c>
      <c r="F32" s="44" t="s">
        <v>248</v>
      </c>
      <c r="G32" s="45" t="s">
        <v>249</v>
      </c>
      <c r="H32" s="44" t="s">
        <v>236</v>
      </c>
      <c r="I32" s="44">
        <v>1100000</v>
      </c>
      <c r="J32" s="44">
        <v>155000</v>
      </c>
      <c r="K32" s="44">
        <v>200000</v>
      </c>
      <c r="L32" s="44">
        <v>380000</v>
      </c>
      <c r="M32" s="44">
        <v>250000</v>
      </c>
      <c r="N32" s="45" t="s">
        <v>250</v>
      </c>
      <c r="O32" s="44">
        <v>2018.09</v>
      </c>
      <c r="P32" s="44">
        <v>2022.12</v>
      </c>
      <c r="Q32" s="44" t="s">
        <v>251</v>
      </c>
      <c r="R32" s="44">
        <v>13860033991</v>
      </c>
      <c r="S32" s="45" t="s">
        <v>252</v>
      </c>
      <c r="T32" s="45" t="s">
        <v>253</v>
      </c>
      <c r="U32" s="32"/>
    </row>
    <row r="33" spans="1:21" ht="228">
      <c r="A33" s="17">
        <v>1</v>
      </c>
      <c r="B33" s="28" t="s">
        <v>254</v>
      </c>
      <c r="C33" s="17" t="s">
        <v>30</v>
      </c>
      <c r="D33" s="17" t="s">
        <v>94</v>
      </c>
      <c r="E33" s="17"/>
      <c r="F33" s="17" t="s">
        <v>255</v>
      </c>
      <c r="G33" s="18" t="s">
        <v>256</v>
      </c>
      <c r="H33" s="17" t="s">
        <v>257</v>
      </c>
      <c r="I33" s="17">
        <v>1191421.1354</v>
      </c>
      <c r="J33" s="17">
        <v>10550</v>
      </c>
      <c r="K33" s="18">
        <v>85000</v>
      </c>
      <c r="L33" s="17">
        <v>85000</v>
      </c>
      <c r="M33" s="26">
        <v>100000</v>
      </c>
      <c r="N33" s="27" t="s">
        <v>258</v>
      </c>
      <c r="O33" s="17" t="s">
        <v>82</v>
      </c>
      <c r="P33" s="17" t="s">
        <v>82</v>
      </c>
      <c r="Q33" s="18" t="s">
        <v>259</v>
      </c>
      <c r="R33" s="17">
        <v>13400691754</v>
      </c>
      <c r="S33" s="18" t="s">
        <v>240</v>
      </c>
      <c r="T33" s="18" t="s">
        <v>260</v>
      </c>
      <c r="U33" s="56"/>
    </row>
    <row r="34" spans="1:21" ht="156.75">
      <c r="A34" s="14">
        <v>2</v>
      </c>
      <c r="B34" s="16" t="s">
        <v>261</v>
      </c>
      <c r="C34" s="14" t="s">
        <v>30</v>
      </c>
      <c r="D34" s="17" t="s">
        <v>94</v>
      </c>
      <c r="E34" s="14"/>
      <c r="F34" s="14" t="s">
        <v>223</v>
      </c>
      <c r="G34" s="15" t="s">
        <v>262</v>
      </c>
      <c r="H34" s="14" t="s">
        <v>61</v>
      </c>
      <c r="I34" s="15">
        <v>264656</v>
      </c>
      <c r="J34" s="14">
        <v>35056</v>
      </c>
      <c r="K34" s="15">
        <v>35000</v>
      </c>
      <c r="L34" s="14">
        <v>35000</v>
      </c>
      <c r="M34" s="19">
        <v>25000</v>
      </c>
      <c r="N34" s="23" t="s">
        <v>263</v>
      </c>
      <c r="O34" s="15"/>
      <c r="P34" s="15"/>
      <c r="Q34" s="15" t="s">
        <v>264</v>
      </c>
      <c r="R34" s="14">
        <v>18905931777</v>
      </c>
      <c r="S34" s="15" t="s">
        <v>240</v>
      </c>
      <c r="T34" s="15" t="s">
        <v>260</v>
      </c>
      <c r="U34" s="38"/>
    </row>
    <row r="35" spans="1:21" ht="85.5">
      <c r="A35" s="14">
        <v>3</v>
      </c>
      <c r="B35" s="16" t="s">
        <v>265</v>
      </c>
      <c r="C35" s="14" t="s">
        <v>30</v>
      </c>
      <c r="D35" s="17" t="s">
        <v>94</v>
      </c>
      <c r="E35" s="14"/>
      <c r="F35" s="14" t="s">
        <v>223</v>
      </c>
      <c r="G35" s="15" t="s">
        <v>266</v>
      </c>
      <c r="H35" s="14" t="s">
        <v>61</v>
      </c>
      <c r="I35" s="15">
        <v>89680</v>
      </c>
      <c r="J35" s="14">
        <v>8354</v>
      </c>
      <c r="K35" s="15">
        <v>15000</v>
      </c>
      <c r="L35" s="14">
        <v>15000</v>
      </c>
      <c r="M35" s="19">
        <v>10000</v>
      </c>
      <c r="N35" s="23" t="s">
        <v>267</v>
      </c>
      <c r="O35" s="15"/>
      <c r="P35" s="15"/>
      <c r="Q35" s="15" t="s">
        <v>264</v>
      </c>
      <c r="R35" s="14">
        <v>18905931777</v>
      </c>
      <c r="S35" s="15" t="s">
        <v>240</v>
      </c>
      <c r="T35" s="15" t="s">
        <v>260</v>
      </c>
      <c r="U35" s="38"/>
    </row>
    <row r="36" spans="1:21" s="24" customFormat="1" ht="85.5">
      <c r="A36" s="14">
        <v>2</v>
      </c>
      <c r="B36" s="16" t="s">
        <v>268</v>
      </c>
      <c r="C36" s="14" t="s">
        <v>30</v>
      </c>
      <c r="D36" s="14" t="s">
        <v>269</v>
      </c>
      <c r="E36" s="14" t="s">
        <v>32</v>
      </c>
      <c r="F36" s="14" t="s">
        <v>270</v>
      </c>
      <c r="G36" s="16" t="s">
        <v>271</v>
      </c>
      <c r="H36" s="14" t="s">
        <v>54</v>
      </c>
      <c r="I36" s="14">
        <v>300000</v>
      </c>
      <c r="J36" s="14">
        <v>83100</v>
      </c>
      <c r="K36" s="14">
        <v>60000</v>
      </c>
      <c r="L36" s="14">
        <v>60000</v>
      </c>
      <c r="M36" s="14">
        <v>80000</v>
      </c>
      <c r="N36" s="16" t="s">
        <v>272</v>
      </c>
      <c r="O36" s="16" t="s">
        <v>273</v>
      </c>
      <c r="P36" s="14" t="s">
        <v>274</v>
      </c>
      <c r="Q36" s="14" t="s">
        <v>275</v>
      </c>
      <c r="R36" s="14">
        <v>15985805506</v>
      </c>
      <c r="S36" s="16" t="s">
        <v>276</v>
      </c>
      <c r="T36" s="16" t="s">
        <v>277</v>
      </c>
      <c r="U36" s="38"/>
    </row>
    <row r="37" spans="1:21" s="24" customFormat="1" ht="57">
      <c r="A37" s="14">
        <v>3</v>
      </c>
      <c r="B37" s="16" t="s">
        <v>278</v>
      </c>
      <c r="C37" s="14" t="s">
        <v>30</v>
      </c>
      <c r="D37" s="14" t="s">
        <v>279</v>
      </c>
      <c r="E37" s="14" t="s">
        <v>32</v>
      </c>
      <c r="F37" s="14" t="s">
        <v>270</v>
      </c>
      <c r="G37" s="16" t="s">
        <v>280</v>
      </c>
      <c r="H37" s="14" t="s">
        <v>178</v>
      </c>
      <c r="I37" s="14">
        <v>21000</v>
      </c>
      <c r="J37" s="14">
        <v>1000</v>
      </c>
      <c r="K37" s="14">
        <v>10000</v>
      </c>
      <c r="L37" s="14">
        <v>10000</v>
      </c>
      <c r="M37" s="14">
        <v>10000</v>
      </c>
      <c r="N37" s="16" t="s">
        <v>281</v>
      </c>
      <c r="O37" s="16" t="s">
        <v>282</v>
      </c>
      <c r="P37" s="14" t="s">
        <v>283</v>
      </c>
      <c r="Q37" s="14" t="s">
        <v>284</v>
      </c>
      <c r="R37" s="14">
        <v>15659661706</v>
      </c>
      <c r="S37" s="16" t="s">
        <v>285</v>
      </c>
      <c r="T37" s="16" t="s">
        <v>277</v>
      </c>
      <c r="U37" s="38"/>
    </row>
    <row r="38" spans="1:21" ht="42.75">
      <c r="A38" s="46">
        <v>1</v>
      </c>
      <c r="B38" s="47" t="s">
        <v>286</v>
      </c>
      <c r="C38" s="46" t="s">
        <v>70</v>
      </c>
      <c r="D38" s="46" t="s">
        <v>287</v>
      </c>
      <c r="E38" s="46" t="s">
        <v>32</v>
      </c>
      <c r="F38" s="46" t="s">
        <v>78</v>
      </c>
      <c r="G38" s="47" t="s">
        <v>288</v>
      </c>
      <c r="H38" s="46" t="s">
        <v>67</v>
      </c>
      <c r="I38" s="46">
        <v>43876</v>
      </c>
      <c r="J38" s="46">
        <v>3247</v>
      </c>
      <c r="K38" s="46">
        <v>8000</v>
      </c>
      <c r="L38" s="46">
        <v>8500</v>
      </c>
      <c r="M38" s="46">
        <v>10000</v>
      </c>
      <c r="N38" s="47" t="s">
        <v>289</v>
      </c>
      <c r="O38" s="47"/>
      <c r="P38" s="50">
        <v>44317</v>
      </c>
      <c r="Q38" s="51" t="s">
        <v>290</v>
      </c>
      <c r="R38" s="51" t="s">
        <v>291</v>
      </c>
      <c r="S38" s="51" t="s">
        <v>292</v>
      </c>
      <c r="T38" s="47" t="s">
        <v>293</v>
      </c>
      <c r="U38" s="57"/>
    </row>
    <row r="39" spans="1:21" ht="42.75">
      <c r="A39" s="46">
        <v>2</v>
      </c>
      <c r="B39" s="47" t="s">
        <v>294</v>
      </c>
      <c r="C39" s="46" t="s">
        <v>30</v>
      </c>
      <c r="D39" s="46" t="s">
        <v>77</v>
      </c>
      <c r="E39" s="46" t="s">
        <v>32</v>
      </c>
      <c r="F39" s="46" t="s">
        <v>33</v>
      </c>
      <c r="G39" s="47" t="s">
        <v>295</v>
      </c>
      <c r="H39" s="46" t="s">
        <v>67</v>
      </c>
      <c r="I39" s="46">
        <v>51978</v>
      </c>
      <c r="J39" s="46">
        <v>100</v>
      </c>
      <c r="K39" s="46">
        <v>8400</v>
      </c>
      <c r="L39" s="46">
        <v>8400</v>
      </c>
      <c r="M39" s="46">
        <v>28000</v>
      </c>
      <c r="N39" s="47" t="s">
        <v>296</v>
      </c>
      <c r="O39" s="51">
        <v>43770</v>
      </c>
      <c r="P39" s="50">
        <v>44166</v>
      </c>
      <c r="Q39" s="47" t="s">
        <v>297</v>
      </c>
      <c r="R39" s="47">
        <v>13666019813</v>
      </c>
      <c r="S39" s="47" t="s">
        <v>298</v>
      </c>
      <c r="T39" s="47" t="s">
        <v>299</v>
      </c>
      <c r="U39" s="57"/>
    </row>
    <row r="40" spans="1:21" ht="57">
      <c r="A40" s="46">
        <v>3</v>
      </c>
      <c r="B40" s="47" t="s">
        <v>300</v>
      </c>
      <c r="C40" s="46" t="s">
        <v>30</v>
      </c>
      <c r="D40" s="46" t="s">
        <v>40</v>
      </c>
      <c r="E40" s="46" t="s">
        <v>32</v>
      </c>
      <c r="F40" s="46" t="s">
        <v>78</v>
      </c>
      <c r="G40" s="47" t="s">
        <v>301</v>
      </c>
      <c r="H40" s="46" t="s">
        <v>54</v>
      </c>
      <c r="I40" s="46">
        <v>91258.3</v>
      </c>
      <c r="J40" s="46">
        <v>19286</v>
      </c>
      <c r="K40" s="46">
        <v>15000</v>
      </c>
      <c r="L40" s="46">
        <v>23206</v>
      </c>
      <c r="M40" s="46">
        <v>10000</v>
      </c>
      <c r="N40" s="47" t="s">
        <v>302</v>
      </c>
      <c r="O40" s="47" t="s">
        <v>303</v>
      </c>
      <c r="P40" s="46" t="s">
        <v>304</v>
      </c>
      <c r="Q40" s="47" t="s">
        <v>305</v>
      </c>
      <c r="R40" s="47">
        <v>13376985343</v>
      </c>
      <c r="S40" s="47" t="s">
        <v>306</v>
      </c>
      <c r="T40" s="47" t="s">
        <v>293</v>
      </c>
      <c r="U40" s="57"/>
    </row>
    <row r="41" spans="1:21" ht="67.5">
      <c r="A41" s="25">
        <v>1</v>
      </c>
      <c r="B41" s="25" t="s">
        <v>307</v>
      </c>
      <c r="C41" s="25" t="s">
        <v>30</v>
      </c>
      <c r="D41" s="25" t="s">
        <v>308</v>
      </c>
      <c r="E41" s="25" t="s">
        <v>32</v>
      </c>
      <c r="F41" s="25" t="s">
        <v>223</v>
      </c>
      <c r="G41" s="25" t="s">
        <v>309</v>
      </c>
      <c r="H41" s="25" t="s">
        <v>310</v>
      </c>
      <c r="I41" s="25">
        <v>200000</v>
      </c>
      <c r="J41" s="25">
        <v>55000</v>
      </c>
      <c r="K41" s="25">
        <v>36000</v>
      </c>
      <c r="L41" s="25">
        <v>36000</v>
      </c>
      <c r="M41" s="25">
        <v>5000</v>
      </c>
      <c r="N41" s="25" t="s">
        <v>311</v>
      </c>
      <c r="O41" s="52" t="s">
        <v>312</v>
      </c>
      <c r="P41" s="25" t="s">
        <v>313</v>
      </c>
      <c r="Q41" s="25" t="s">
        <v>314</v>
      </c>
      <c r="R41" s="25">
        <v>18962807819</v>
      </c>
      <c r="S41" s="25" t="s">
        <v>315</v>
      </c>
      <c r="T41" s="25" t="s">
        <v>316</v>
      </c>
      <c r="U41" s="15"/>
    </row>
    <row r="42" spans="1:21" ht="101.25">
      <c r="A42" s="25">
        <v>2</v>
      </c>
      <c r="B42" s="25" t="s">
        <v>317</v>
      </c>
      <c r="C42" s="25" t="s">
        <v>30</v>
      </c>
      <c r="D42" s="25" t="s">
        <v>308</v>
      </c>
      <c r="E42" s="25" t="s">
        <v>32</v>
      </c>
      <c r="F42" s="25" t="s">
        <v>223</v>
      </c>
      <c r="G42" s="25" t="s">
        <v>318</v>
      </c>
      <c r="H42" s="25" t="s">
        <v>310</v>
      </c>
      <c r="I42" s="25">
        <v>500000</v>
      </c>
      <c r="J42" s="25">
        <v>3309</v>
      </c>
      <c r="K42" s="25">
        <v>80000</v>
      </c>
      <c r="L42" s="25">
        <v>75000</v>
      </c>
      <c r="M42" s="25">
        <v>80000</v>
      </c>
      <c r="N42" s="25" t="s">
        <v>319</v>
      </c>
      <c r="O42" s="52" t="s">
        <v>320</v>
      </c>
      <c r="P42" s="25" t="s">
        <v>313</v>
      </c>
      <c r="Q42" s="25" t="s">
        <v>321</v>
      </c>
      <c r="R42" s="25">
        <v>13906532718</v>
      </c>
      <c r="S42" s="25" t="s">
        <v>322</v>
      </c>
      <c r="T42" s="25" t="s">
        <v>316</v>
      </c>
      <c r="U42" s="22"/>
    </row>
    <row r="43" spans="1:21" ht="112.5">
      <c r="A43" s="25">
        <v>3</v>
      </c>
      <c r="B43" s="25" t="s">
        <v>323</v>
      </c>
      <c r="C43" s="25" t="s">
        <v>30</v>
      </c>
      <c r="D43" s="25" t="s">
        <v>308</v>
      </c>
      <c r="E43" s="25" t="s">
        <v>32</v>
      </c>
      <c r="F43" s="25" t="s">
        <v>223</v>
      </c>
      <c r="G43" s="25" t="s">
        <v>324</v>
      </c>
      <c r="H43" s="25" t="s">
        <v>80</v>
      </c>
      <c r="I43" s="25">
        <v>700000</v>
      </c>
      <c r="J43" s="25">
        <v>7430</v>
      </c>
      <c r="K43" s="25">
        <v>150000</v>
      </c>
      <c r="L43" s="25">
        <v>120000</v>
      </c>
      <c r="M43" s="25">
        <v>100000</v>
      </c>
      <c r="N43" s="25" t="s">
        <v>325</v>
      </c>
      <c r="O43" s="52" t="s">
        <v>326</v>
      </c>
      <c r="P43" s="25" t="s">
        <v>327</v>
      </c>
      <c r="Q43" s="25" t="s">
        <v>321</v>
      </c>
      <c r="R43" s="25">
        <v>13906532718</v>
      </c>
      <c r="S43" s="25" t="s">
        <v>328</v>
      </c>
      <c r="T43" s="25" t="s">
        <v>316</v>
      </c>
      <c r="U43" s="38"/>
    </row>
    <row r="44" spans="1:21" ht="101.25">
      <c r="A44" s="25">
        <v>4</v>
      </c>
      <c r="B44" s="25" t="s">
        <v>329</v>
      </c>
      <c r="C44" s="25" t="s">
        <v>30</v>
      </c>
      <c r="D44" s="25" t="s">
        <v>308</v>
      </c>
      <c r="E44" s="25" t="s">
        <v>32</v>
      </c>
      <c r="F44" s="25" t="s">
        <v>223</v>
      </c>
      <c r="G44" s="25" t="s">
        <v>330</v>
      </c>
      <c r="H44" s="25" t="s">
        <v>67</v>
      </c>
      <c r="I44" s="25">
        <v>130000</v>
      </c>
      <c r="J44" s="25">
        <v>43</v>
      </c>
      <c r="K44" s="25">
        <v>20000</v>
      </c>
      <c r="L44" s="25">
        <v>4500</v>
      </c>
      <c r="M44" s="25">
        <v>30000</v>
      </c>
      <c r="N44" s="25" t="s">
        <v>331</v>
      </c>
      <c r="O44" s="30">
        <v>43891</v>
      </c>
      <c r="P44" s="25" t="s">
        <v>332</v>
      </c>
      <c r="Q44" s="25" t="s">
        <v>333</v>
      </c>
      <c r="R44" s="25">
        <v>13266992598</v>
      </c>
      <c r="S44" s="25" t="s">
        <v>334</v>
      </c>
      <c r="T44" s="25" t="s">
        <v>316</v>
      </c>
      <c r="U44" s="22"/>
    </row>
    <row r="45" spans="1:21" ht="56.25">
      <c r="A45" s="25">
        <v>5</v>
      </c>
      <c r="B45" s="25" t="s">
        <v>335</v>
      </c>
      <c r="C45" s="25" t="s">
        <v>30</v>
      </c>
      <c r="D45" s="25" t="s">
        <v>336</v>
      </c>
      <c r="E45" s="25" t="s">
        <v>32</v>
      </c>
      <c r="F45" s="25" t="s">
        <v>223</v>
      </c>
      <c r="G45" s="25" t="s">
        <v>337</v>
      </c>
      <c r="H45" s="25" t="s">
        <v>47</v>
      </c>
      <c r="I45" s="25">
        <v>206200</v>
      </c>
      <c r="J45" s="25">
        <v>0</v>
      </c>
      <c r="K45" s="25">
        <v>50000</v>
      </c>
      <c r="L45" s="25">
        <v>25000</v>
      </c>
      <c r="M45" s="25">
        <v>50000</v>
      </c>
      <c r="N45" s="25" t="s">
        <v>338</v>
      </c>
      <c r="O45" s="30">
        <v>43617</v>
      </c>
      <c r="P45" s="30">
        <v>44166</v>
      </c>
      <c r="Q45" s="25" t="s">
        <v>339</v>
      </c>
      <c r="R45" s="25">
        <v>18559800695</v>
      </c>
      <c r="S45" s="25" t="s">
        <v>340</v>
      </c>
      <c r="T45" s="25" t="s">
        <v>316</v>
      </c>
      <c r="U45" s="38"/>
    </row>
    <row r="46" spans="1:21" ht="56.25">
      <c r="A46" s="25">
        <v>6</v>
      </c>
      <c r="B46" s="25" t="s">
        <v>341</v>
      </c>
      <c r="C46" s="25" t="s">
        <v>30</v>
      </c>
      <c r="D46" s="25" t="s">
        <v>40</v>
      </c>
      <c r="E46" s="25" t="s">
        <v>32</v>
      </c>
      <c r="F46" s="25" t="s">
        <v>223</v>
      </c>
      <c r="G46" s="25" t="s">
        <v>342</v>
      </c>
      <c r="H46" s="25" t="s">
        <v>67</v>
      </c>
      <c r="I46" s="25">
        <v>373000</v>
      </c>
      <c r="J46" s="25">
        <v>0</v>
      </c>
      <c r="K46" s="25">
        <v>37000</v>
      </c>
      <c r="L46" s="25">
        <v>218000</v>
      </c>
      <c r="M46" s="25">
        <v>10000</v>
      </c>
      <c r="N46" s="25" t="s">
        <v>343</v>
      </c>
      <c r="O46" s="30">
        <v>43922</v>
      </c>
      <c r="P46" s="30">
        <v>44501</v>
      </c>
      <c r="Q46" s="25" t="s">
        <v>344</v>
      </c>
      <c r="R46" s="25">
        <v>13860102183</v>
      </c>
      <c r="S46" s="25" t="s">
        <v>345</v>
      </c>
      <c r="T46" s="25" t="s">
        <v>316</v>
      </c>
      <c r="U46" s="38"/>
    </row>
    <row r="47" spans="1:21" ht="85.5">
      <c r="A47" s="14">
        <v>1</v>
      </c>
      <c r="B47" s="15" t="s">
        <v>346</v>
      </c>
      <c r="C47" s="14" t="s">
        <v>30</v>
      </c>
      <c r="D47" s="14" t="s">
        <v>347</v>
      </c>
      <c r="E47" s="14" t="s">
        <v>32</v>
      </c>
      <c r="F47" s="14" t="s">
        <v>348</v>
      </c>
      <c r="G47" s="15" t="s">
        <v>349</v>
      </c>
      <c r="H47" s="15" t="s">
        <v>350</v>
      </c>
      <c r="I47" s="14">
        <v>3135892</v>
      </c>
      <c r="J47" s="14">
        <v>2127337</v>
      </c>
      <c r="K47" s="14">
        <v>470000</v>
      </c>
      <c r="L47" s="14">
        <v>470000</v>
      </c>
      <c r="M47" s="14">
        <v>330000</v>
      </c>
      <c r="N47" s="15" t="s">
        <v>351</v>
      </c>
      <c r="O47" s="15" t="s">
        <v>303</v>
      </c>
      <c r="P47" s="15" t="s">
        <v>303</v>
      </c>
      <c r="Q47" s="58" t="s">
        <v>352</v>
      </c>
      <c r="R47" s="59">
        <v>13666037596</v>
      </c>
      <c r="S47" s="60" t="s">
        <v>353</v>
      </c>
      <c r="T47" s="60" t="s">
        <v>354</v>
      </c>
      <c r="U47" s="15"/>
    </row>
    <row r="48" spans="1:21" ht="156.75">
      <c r="A48" s="14">
        <v>2</v>
      </c>
      <c r="B48" s="15" t="s">
        <v>355</v>
      </c>
      <c r="C48" s="14" t="s">
        <v>30</v>
      </c>
      <c r="D48" s="14" t="s">
        <v>347</v>
      </c>
      <c r="E48" s="14" t="s">
        <v>32</v>
      </c>
      <c r="F48" s="14" t="s">
        <v>356</v>
      </c>
      <c r="G48" s="15" t="s">
        <v>357</v>
      </c>
      <c r="H48" s="15" t="s">
        <v>358</v>
      </c>
      <c r="I48" s="14">
        <v>2862367</v>
      </c>
      <c r="J48" s="14">
        <v>1195795</v>
      </c>
      <c r="K48" s="14">
        <v>510000</v>
      </c>
      <c r="L48" s="14">
        <v>510000</v>
      </c>
      <c r="M48" s="14">
        <v>210000</v>
      </c>
      <c r="N48" s="15" t="s">
        <v>359</v>
      </c>
      <c r="O48" s="15" t="s">
        <v>303</v>
      </c>
      <c r="P48" s="15" t="s">
        <v>303</v>
      </c>
      <c r="Q48" s="58" t="s">
        <v>360</v>
      </c>
      <c r="R48" s="59" t="s">
        <v>361</v>
      </c>
      <c r="S48" s="60" t="s">
        <v>353</v>
      </c>
      <c r="T48" s="60" t="s">
        <v>354</v>
      </c>
      <c r="U48" s="38"/>
    </row>
    <row r="49" spans="1:21" ht="128.25">
      <c r="A49" s="14">
        <v>3</v>
      </c>
      <c r="B49" s="15" t="s">
        <v>362</v>
      </c>
      <c r="C49" s="14" t="s">
        <v>30</v>
      </c>
      <c r="D49" s="14" t="s">
        <v>347</v>
      </c>
      <c r="E49" s="14" t="s">
        <v>32</v>
      </c>
      <c r="F49" s="14" t="s">
        <v>363</v>
      </c>
      <c r="G49" s="15" t="s">
        <v>364</v>
      </c>
      <c r="H49" s="15" t="s">
        <v>365</v>
      </c>
      <c r="I49" s="14">
        <v>2108067</v>
      </c>
      <c r="J49" s="14">
        <v>723242</v>
      </c>
      <c r="K49" s="14">
        <v>200000</v>
      </c>
      <c r="L49" s="14">
        <v>200000</v>
      </c>
      <c r="M49" s="14">
        <v>90000</v>
      </c>
      <c r="N49" s="15" t="s">
        <v>366</v>
      </c>
      <c r="O49" s="15" t="s">
        <v>303</v>
      </c>
      <c r="P49" s="15" t="s">
        <v>303</v>
      </c>
      <c r="Q49" s="58" t="s">
        <v>367</v>
      </c>
      <c r="R49" s="59">
        <v>13859985760</v>
      </c>
      <c r="S49" s="19" t="s">
        <v>353</v>
      </c>
      <c r="T49" s="19" t="s">
        <v>354</v>
      </c>
      <c r="U49" s="38"/>
    </row>
    <row r="50" spans="1:21" ht="99.75">
      <c r="A50" s="14">
        <v>4</v>
      </c>
      <c r="B50" s="15" t="s">
        <v>368</v>
      </c>
      <c r="C50" s="14" t="s">
        <v>30</v>
      </c>
      <c r="D50" s="14" t="s">
        <v>347</v>
      </c>
      <c r="E50" s="14" t="s">
        <v>32</v>
      </c>
      <c r="F50" s="14" t="s">
        <v>369</v>
      </c>
      <c r="G50" s="15" t="s">
        <v>370</v>
      </c>
      <c r="H50" s="15" t="s">
        <v>371</v>
      </c>
      <c r="I50" s="14">
        <v>1351979</v>
      </c>
      <c r="J50" s="14">
        <v>106516</v>
      </c>
      <c r="K50" s="14">
        <v>20000</v>
      </c>
      <c r="L50" s="14">
        <v>20000</v>
      </c>
      <c r="M50" s="14">
        <v>70000</v>
      </c>
      <c r="N50" s="15" t="s">
        <v>372</v>
      </c>
      <c r="O50" s="15" t="s">
        <v>303</v>
      </c>
      <c r="P50" s="15" t="s">
        <v>303</v>
      </c>
      <c r="Q50" s="58" t="s">
        <v>352</v>
      </c>
      <c r="R50" s="59">
        <v>13666037596</v>
      </c>
      <c r="S50" s="60" t="s">
        <v>353</v>
      </c>
      <c r="T50" s="60" t="s">
        <v>354</v>
      </c>
      <c r="U50" s="38"/>
    </row>
    <row r="51" spans="1:21" ht="71.25">
      <c r="A51" s="19">
        <v>1</v>
      </c>
      <c r="B51" s="27" t="s">
        <v>373</v>
      </c>
      <c r="C51" s="26" t="s">
        <v>30</v>
      </c>
      <c r="D51" s="26" t="s">
        <v>77</v>
      </c>
      <c r="E51" s="26" t="s">
        <v>32</v>
      </c>
      <c r="F51" s="26" t="s">
        <v>78</v>
      </c>
      <c r="G51" s="27" t="s">
        <v>374</v>
      </c>
      <c r="H51" s="26" t="s">
        <v>375</v>
      </c>
      <c r="I51" s="26">
        <v>53138</v>
      </c>
      <c r="J51" s="26">
        <v>4000</v>
      </c>
      <c r="K51" s="26">
        <v>15000</v>
      </c>
      <c r="L51" s="26">
        <v>17500</v>
      </c>
      <c r="M51" s="26">
        <v>15000</v>
      </c>
      <c r="N51" s="31" t="s">
        <v>376</v>
      </c>
      <c r="O51" s="26" t="s">
        <v>377</v>
      </c>
      <c r="P51" s="26" t="s">
        <v>377</v>
      </c>
      <c r="Q51" s="27" t="s">
        <v>378</v>
      </c>
      <c r="R51" s="26">
        <v>15280260842</v>
      </c>
      <c r="S51" s="27" t="s">
        <v>84</v>
      </c>
      <c r="T51" s="27" t="s">
        <v>379</v>
      </c>
      <c r="U51" s="61"/>
    </row>
    <row r="52" spans="1:21" ht="57">
      <c r="A52" s="19">
        <v>2</v>
      </c>
      <c r="B52" s="23" t="s">
        <v>380</v>
      </c>
      <c r="C52" s="19" t="s">
        <v>30</v>
      </c>
      <c r="D52" s="19" t="s">
        <v>222</v>
      </c>
      <c r="E52" s="26" t="s">
        <v>32</v>
      </c>
      <c r="F52" s="26" t="s">
        <v>78</v>
      </c>
      <c r="G52" s="19" t="s">
        <v>381</v>
      </c>
      <c r="H52" s="19" t="s">
        <v>382</v>
      </c>
      <c r="I52" s="19">
        <v>18420</v>
      </c>
      <c r="J52" s="19">
        <v>0</v>
      </c>
      <c r="K52" s="19">
        <v>12000</v>
      </c>
      <c r="L52" s="19">
        <v>12000</v>
      </c>
      <c r="M52" s="19">
        <v>6420</v>
      </c>
      <c r="N52" s="53" t="s">
        <v>194</v>
      </c>
      <c r="O52" s="26" t="s">
        <v>377</v>
      </c>
      <c r="P52" s="26">
        <v>12</v>
      </c>
      <c r="Q52" s="19" t="s">
        <v>383</v>
      </c>
      <c r="R52" s="19">
        <v>13950036836</v>
      </c>
      <c r="S52" s="19" t="s">
        <v>384</v>
      </c>
      <c r="T52" s="19" t="s">
        <v>385</v>
      </c>
      <c r="U52" s="61"/>
    </row>
    <row r="53" spans="1:21" ht="71.25">
      <c r="A53" s="19">
        <v>1</v>
      </c>
      <c r="B53" s="23" t="s">
        <v>386</v>
      </c>
      <c r="C53" s="19" t="s">
        <v>30</v>
      </c>
      <c r="D53" s="19" t="s">
        <v>222</v>
      </c>
      <c r="E53" s="26" t="s">
        <v>32</v>
      </c>
      <c r="F53" s="26" t="s">
        <v>199</v>
      </c>
      <c r="G53" s="19" t="s">
        <v>387</v>
      </c>
      <c r="H53" s="19" t="s">
        <v>236</v>
      </c>
      <c r="I53" s="19">
        <v>500496</v>
      </c>
      <c r="J53" s="19">
        <v>102441</v>
      </c>
      <c r="K53" s="19">
        <v>81700</v>
      </c>
      <c r="L53" s="19">
        <v>129620</v>
      </c>
      <c r="M53" s="19">
        <v>85000</v>
      </c>
      <c r="N53" s="53" t="s">
        <v>388</v>
      </c>
      <c r="O53" s="26"/>
      <c r="P53" s="26" t="s">
        <v>389</v>
      </c>
      <c r="Q53" s="19" t="s">
        <v>390</v>
      </c>
      <c r="R53" s="19" t="s">
        <v>391</v>
      </c>
      <c r="S53" s="19" t="s">
        <v>392</v>
      </c>
      <c r="T53" s="19" t="s">
        <v>393</v>
      </c>
      <c r="U53" s="61"/>
    </row>
    <row r="54" spans="1:21" ht="57">
      <c r="A54" s="19">
        <v>2</v>
      </c>
      <c r="B54" s="23" t="s">
        <v>394</v>
      </c>
      <c r="C54" s="19" t="s">
        <v>30</v>
      </c>
      <c r="D54" s="19" t="s">
        <v>222</v>
      </c>
      <c r="E54" s="26" t="s">
        <v>32</v>
      </c>
      <c r="F54" s="26" t="s">
        <v>33</v>
      </c>
      <c r="G54" s="19" t="s">
        <v>395</v>
      </c>
      <c r="H54" s="19" t="s">
        <v>225</v>
      </c>
      <c r="I54" s="19">
        <v>104065</v>
      </c>
      <c r="J54" s="19">
        <v>18890</v>
      </c>
      <c r="K54" s="19">
        <v>20000</v>
      </c>
      <c r="L54" s="19">
        <v>30000</v>
      </c>
      <c r="M54" s="19">
        <v>25000</v>
      </c>
      <c r="N54" s="53" t="s">
        <v>396</v>
      </c>
      <c r="O54" s="26"/>
      <c r="P54" s="26">
        <v>44531</v>
      </c>
      <c r="Q54" s="19" t="s">
        <v>397</v>
      </c>
      <c r="R54" s="19">
        <v>18950145850</v>
      </c>
      <c r="S54" s="19" t="s">
        <v>398</v>
      </c>
      <c r="T54" s="19" t="s">
        <v>393</v>
      </c>
      <c r="U54" s="61"/>
    </row>
    <row r="55" spans="1:21" ht="128.25">
      <c r="A55" s="19">
        <v>1</v>
      </c>
      <c r="B55" s="23" t="s">
        <v>399</v>
      </c>
      <c r="C55" s="19" t="s">
        <v>30</v>
      </c>
      <c r="D55" s="19" t="s">
        <v>400</v>
      </c>
      <c r="E55" s="26" t="s">
        <v>32</v>
      </c>
      <c r="F55" s="26" t="s">
        <v>270</v>
      </c>
      <c r="G55" s="19" t="s">
        <v>401</v>
      </c>
      <c r="H55" s="19" t="s">
        <v>402</v>
      </c>
      <c r="I55" s="19">
        <v>63275</v>
      </c>
      <c r="J55" s="19">
        <v>12456</v>
      </c>
      <c r="K55" s="19">
        <v>15500</v>
      </c>
      <c r="L55" s="19">
        <v>15500</v>
      </c>
      <c r="M55" s="19">
        <v>15759</v>
      </c>
      <c r="N55" s="53" t="s">
        <v>403</v>
      </c>
      <c r="O55" s="26" t="s">
        <v>404</v>
      </c>
      <c r="P55" s="26">
        <v>44136</v>
      </c>
      <c r="Q55" s="19" t="s">
        <v>405</v>
      </c>
      <c r="R55" s="19">
        <v>18650188696</v>
      </c>
      <c r="S55" s="19" t="s">
        <v>406</v>
      </c>
      <c r="T55" s="19" t="s">
        <v>407</v>
      </c>
      <c r="U55" s="61"/>
    </row>
    <row r="56" spans="1:21" ht="370.5">
      <c r="A56" s="19">
        <v>1</v>
      </c>
      <c r="B56" s="23" t="s">
        <v>408</v>
      </c>
      <c r="C56" s="19" t="s">
        <v>30</v>
      </c>
      <c r="D56" s="19" t="s">
        <v>409</v>
      </c>
      <c r="E56" s="26" t="s">
        <v>135</v>
      </c>
      <c r="F56" s="26" t="s">
        <v>410</v>
      </c>
      <c r="G56" s="19" t="s">
        <v>411</v>
      </c>
      <c r="H56" s="19" t="s">
        <v>412</v>
      </c>
      <c r="I56" s="19">
        <v>478000</v>
      </c>
      <c r="J56" s="19">
        <v>245044</v>
      </c>
      <c r="K56" s="19">
        <v>59000</v>
      </c>
      <c r="L56" s="19">
        <v>59200</v>
      </c>
      <c r="M56" s="19">
        <v>657000</v>
      </c>
      <c r="N56" s="53" t="s">
        <v>413</v>
      </c>
      <c r="O56" s="26"/>
      <c r="P56" s="26"/>
      <c r="Q56" s="19" t="s">
        <v>414</v>
      </c>
      <c r="R56" s="19" t="s">
        <v>415</v>
      </c>
      <c r="S56" s="19" t="s">
        <v>416</v>
      </c>
      <c r="T56" s="19" t="s">
        <v>417</v>
      </c>
      <c r="U56" s="61"/>
    </row>
    <row r="57" spans="1:21" ht="99.75">
      <c r="A57" s="19">
        <v>2</v>
      </c>
      <c r="B57" s="23" t="s">
        <v>418</v>
      </c>
      <c r="C57" s="19" t="s">
        <v>30</v>
      </c>
      <c r="D57" s="19" t="s">
        <v>87</v>
      </c>
      <c r="E57" s="26" t="s">
        <v>135</v>
      </c>
      <c r="F57" s="26" t="s">
        <v>33</v>
      </c>
      <c r="G57" s="19" t="s">
        <v>419</v>
      </c>
      <c r="H57" s="19" t="s">
        <v>47</v>
      </c>
      <c r="I57" s="19">
        <v>25134</v>
      </c>
      <c r="J57" s="19">
        <v>0</v>
      </c>
      <c r="K57" s="19">
        <v>2000</v>
      </c>
      <c r="L57" s="19">
        <v>2000</v>
      </c>
      <c r="M57" s="19">
        <v>5000</v>
      </c>
      <c r="N57" s="53" t="s">
        <v>420</v>
      </c>
      <c r="O57" s="26"/>
      <c r="P57" s="26"/>
      <c r="Q57" s="19" t="s">
        <v>421</v>
      </c>
      <c r="R57" s="19" t="s">
        <v>422</v>
      </c>
      <c r="S57" s="19" t="s">
        <v>142</v>
      </c>
      <c r="T57" s="19" t="s">
        <v>417</v>
      </c>
      <c r="U57" s="61"/>
    </row>
    <row r="58" spans="1:21" ht="85.5">
      <c r="A58" s="19">
        <v>3</v>
      </c>
      <c r="B58" s="23" t="s">
        <v>423</v>
      </c>
      <c r="C58" s="19" t="s">
        <v>30</v>
      </c>
      <c r="D58" s="19" t="s">
        <v>87</v>
      </c>
      <c r="E58" s="26" t="s">
        <v>135</v>
      </c>
      <c r="F58" s="26" t="s">
        <v>33</v>
      </c>
      <c r="G58" s="19" t="s">
        <v>424</v>
      </c>
      <c r="H58" s="19" t="s">
        <v>67</v>
      </c>
      <c r="I58" s="19">
        <v>24074</v>
      </c>
      <c r="J58" s="19">
        <v>3050</v>
      </c>
      <c r="K58" s="19">
        <v>4000</v>
      </c>
      <c r="L58" s="19">
        <v>6300</v>
      </c>
      <c r="M58" s="19">
        <v>8000</v>
      </c>
      <c r="N58" s="53" t="s">
        <v>425</v>
      </c>
      <c r="O58" s="26"/>
      <c r="P58" s="26"/>
      <c r="Q58" s="19" t="s">
        <v>421</v>
      </c>
      <c r="R58" s="19" t="s">
        <v>422</v>
      </c>
      <c r="S58" s="19" t="s">
        <v>142</v>
      </c>
      <c r="T58" s="19" t="s">
        <v>417</v>
      </c>
      <c r="U58" s="61"/>
    </row>
  </sheetData>
  <protectedRanges>
    <protectedRange sqref="T3 A3:Q3" name="区域1" securityDescriptor=""/>
    <protectedRange sqref="P8 O9:P9 O11:P11 L12:R12" name="区域2_4" securityDescriptor=""/>
    <protectedRange sqref="L9:N9 Q9:R9" name="区域2_3_1" securityDescriptor=""/>
    <protectedRange sqref="L8:O8 Q8:R8" name="区域2_2_2" securityDescriptor=""/>
    <protectedRange sqref="L11:N11 Q11:R11" name="区域2_1_1_1" securityDescriptor=""/>
    <protectedRange sqref="L10:R10" name="区域2_8_1" securityDescriptor=""/>
    <protectedRange sqref="Q13:R14 L13:N14 P14" name="区域2_3" securityDescriptor=""/>
    <protectedRange sqref="M15:R15" name="区域2_1_1" securityDescriptor=""/>
    <protectedRange sqref="L17:R17" name="区域2_2_1" securityDescriptor=""/>
    <protectedRange sqref="L18:O20 P18 Q18:R20 S19:S20" name="区域2_4_4" securityDescriptor=""/>
    <protectedRange sqref="L21:R21" name="区域2_1_1_2" securityDescriptor=""/>
    <protectedRange sqref="L22:R22" name="区域2_9" securityDescriptor=""/>
    <protectedRange sqref="L16:R16" name="区域2_10" securityDescriptor=""/>
    <protectedRange sqref="L23:R23" name="区域2_11" securityDescriptor=""/>
    <protectedRange sqref="S24 Q24:R27 M24:P26" name="区域2_14" securityDescriptor=""/>
    <protectedRange sqref="L29:R29" name="区域2_1_4" securityDescriptor=""/>
    <protectedRange sqref="L30 O30:P30" name="区域2_3_3" securityDescriptor=""/>
    <protectedRange sqref="L31 O31:P31" name="区域2_4_6" securityDescriptor=""/>
    <protectedRange sqref="M30:N30" name="区域2_3_1_1" securityDescriptor=""/>
    <protectedRange sqref="M31:N31" name="区域2_4_1_1" securityDescriptor=""/>
    <protectedRange sqref="Q30:R30" name="区域2_3_2_1" securityDescriptor=""/>
    <protectedRange sqref="Q31:R31" name="区域2_4_2_1" securityDescriptor=""/>
    <protectedRange sqref="L32:R32" name="区域2_17" securityDescriptor=""/>
    <protectedRange sqref="O33:P33" name="区域2_1_7" securityDescriptor=""/>
    <protectedRange sqref="L33:N33 Q33:R33" name="区域2_2_4" securityDescriptor=""/>
    <protectedRange sqref="L34:R35" name="区域2_5_3" securityDescriptor=""/>
    <protectedRange sqref="L36:R36" name="区域2_2_3" securityDescriptor=""/>
    <protectedRange sqref="M37:R37" name="区域2_3_2" securityDescriptor=""/>
    <protectedRange sqref="Q38:R40 L39:P40" name="区域2_13" securityDescriptor=""/>
    <protectedRange sqref="L38:R38" name="区域2_1_5" securityDescriptor=""/>
    <protectedRange sqref="L47:N50" name="区域2_16_1" securityDescriptor=""/>
    <protectedRange sqref="L47:P50" name="区域2_21" securityDescriptor=""/>
    <protectedRange sqref="Q47:R50" name="区域2_1_6" securityDescriptor=""/>
    <protectedRange sqref="O51:R51" name="区域2_22" securityDescriptor=""/>
    <protectedRange sqref="M52" name="区域2_1_8" securityDescriptor=""/>
    <protectedRange sqref="N52:R52" name="区域2_2_5" securityDescriptor=""/>
    <protectedRange sqref="O45:P46 L41:N46 Q41:R46" name="区域2" securityDescriptor=""/>
  </protectedRanges>
  <mergeCells count="19">
    <mergeCell ref="S4:S5"/>
    <mergeCell ref="T4:T5"/>
    <mergeCell ref="E4:F4"/>
    <mergeCell ref="M4:P4"/>
    <mergeCell ref="Q4:R4"/>
    <mergeCell ref="I4:I5"/>
    <mergeCell ref="J4:J5"/>
    <mergeCell ref="K4:K5"/>
    <mergeCell ref="L4:L5"/>
    <mergeCell ref="A4:A5"/>
    <mergeCell ref="B4:B5"/>
    <mergeCell ref="C4:C5"/>
    <mergeCell ref="G4:G5"/>
    <mergeCell ref="H4:H5"/>
    <mergeCell ref="A1:B1"/>
    <mergeCell ref="A2:T2"/>
    <mergeCell ref="A3:F3"/>
    <mergeCell ref="G3:O3"/>
    <mergeCell ref="P3:T3"/>
  </mergeCells>
  <phoneticPr fontId="12"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U15"/>
  <sheetViews>
    <sheetView topLeftCell="A13" workbookViewId="0">
      <selection activeCell="A15" sqref="A15:U15"/>
    </sheetView>
  </sheetViews>
  <sheetFormatPr defaultColWidth="9" defaultRowHeight="14.25"/>
  <cols>
    <col min="2" max="2" width="16" customWidth="1"/>
    <col min="7" max="7" width="27" customWidth="1"/>
    <col min="8" max="8" width="14.75" customWidth="1"/>
    <col min="14" max="14" width="23.125" customWidth="1"/>
    <col min="18" max="18" width="13.25" customWidth="1"/>
    <col min="21" max="21" width="11.375" customWidth="1"/>
  </cols>
  <sheetData>
    <row r="1" spans="1:21" s="1" customFormat="1">
      <c r="A1" s="110" t="s">
        <v>72</v>
      </c>
      <c r="B1" s="110"/>
      <c r="C1" s="7"/>
      <c r="D1" s="8"/>
      <c r="E1" s="8"/>
      <c r="F1" s="8"/>
      <c r="G1" s="9"/>
      <c r="H1" s="8"/>
      <c r="I1" s="8"/>
      <c r="J1" s="8"/>
      <c r="K1" s="8"/>
      <c r="L1" s="8"/>
      <c r="M1" s="8"/>
      <c r="N1" s="9"/>
      <c r="O1" s="8"/>
      <c r="P1" s="8"/>
      <c r="Q1" s="8"/>
      <c r="R1" s="8"/>
      <c r="S1" s="9"/>
      <c r="T1" s="9"/>
    </row>
    <row r="2" spans="1:21" s="2" customFormat="1" ht="45.75" customHeight="1">
      <c r="A2" s="111" t="s">
        <v>73</v>
      </c>
      <c r="B2" s="111"/>
      <c r="C2" s="111"/>
      <c r="D2" s="111"/>
      <c r="E2" s="111"/>
      <c r="F2" s="111"/>
      <c r="G2" s="111"/>
      <c r="H2" s="111"/>
      <c r="I2" s="111"/>
      <c r="J2" s="111"/>
      <c r="K2" s="111"/>
      <c r="L2" s="111"/>
      <c r="M2" s="111"/>
      <c r="N2" s="111"/>
      <c r="O2" s="111"/>
      <c r="P2" s="111"/>
      <c r="Q2" s="111"/>
      <c r="R2" s="111"/>
      <c r="S2" s="111"/>
      <c r="T2" s="111"/>
    </row>
    <row r="3" spans="1:21" s="3" customFormat="1" ht="30.75" customHeight="1">
      <c r="A3" s="112" t="s">
        <v>0</v>
      </c>
      <c r="B3" s="112"/>
      <c r="C3" s="112"/>
      <c r="D3" s="112"/>
      <c r="E3" s="112"/>
      <c r="F3" s="112"/>
      <c r="G3" s="113" t="s">
        <v>1</v>
      </c>
      <c r="H3" s="113"/>
      <c r="I3" s="113"/>
      <c r="J3" s="113"/>
      <c r="K3" s="113"/>
      <c r="L3" s="113"/>
      <c r="M3" s="113"/>
      <c r="N3" s="113"/>
      <c r="O3" s="113"/>
      <c r="P3" s="114" t="s">
        <v>2</v>
      </c>
      <c r="Q3" s="114"/>
      <c r="R3" s="114"/>
      <c r="S3" s="114"/>
      <c r="T3" s="114"/>
    </row>
    <row r="4" spans="1:21" s="4" customFormat="1">
      <c r="A4" s="115" t="s">
        <v>3</v>
      </c>
      <c r="B4" s="115" t="s">
        <v>4</v>
      </c>
      <c r="C4" s="115" t="s">
        <v>6</v>
      </c>
      <c r="D4" s="11" t="s">
        <v>7</v>
      </c>
      <c r="E4" s="118" t="s">
        <v>8</v>
      </c>
      <c r="F4" s="118"/>
      <c r="G4" s="116" t="s">
        <v>9</v>
      </c>
      <c r="H4" s="115" t="s">
        <v>10</v>
      </c>
      <c r="I4" s="115" t="s">
        <v>74</v>
      </c>
      <c r="J4" s="115" t="s">
        <v>12</v>
      </c>
      <c r="K4" s="115" t="s">
        <v>13</v>
      </c>
      <c r="L4" s="115" t="s">
        <v>14</v>
      </c>
      <c r="M4" s="119" t="s">
        <v>15</v>
      </c>
      <c r="N4" s="119"/>
      <c r="O4" s="119"/>
      <c r="P4" s="119"/>
      <c r="Q4" s="118" t="s">
        <v>16</v>
      </c>
      <c r="R4" s="118"/>
      <c r="S4" s="116" t="s">
        <v>17</v>
      </c>
      <c r="T4" s="116" t="s">
        <v>18</v>
      </c>
      <c r="U4"/>
    </row>
    <row r="5" spans="1:21" s="5" customFormat="1" ht="40.5">
      <c r="A5" s="115"/>
      <c r="B5" s="115"/>
      <c r="C5" s="115"/>
      <c r="D5" s="10" t="s">
        <v>7</v>
      </c>
      <c r="E5" s="10" t="s">
        <v>19</v>
      </c>
      <c r="F5" s="10" t="s">
        <v>20</v>
      </c>
      <c r="G5" s="117"/>
      <c r="H5" s="115"/>
      <c r="I5" s="115"/>
      <c r="J5" s="115"/>
      <c r="K5" s="115"/>
      <c r="L5" s="115"/>
      <c r="M5" s="20" t="s">
        <v>21</v>
      </c>
      <c r="N5" s="20" t="s">
        <v>22</v>
      </c>
      <c r="O5" s="20" t="s">
        <v>23</v>
      </c>
      <c r="P5" s="20" t="s">
        <v>24</v>
      </c>
      <c r="Q5" s="10" t="s">
        <v>25</v>
      </c>
      <c r="R5" s="10" t="s">
        <v>26</v>
      </c>
      <c r="S5" s="117"/>
      <c r="T5" s="117"/>
      <c r="U5"/>
    </row>
    <row r="6" spans="1:21" s="6" customFormat="1" ht="57">
      <c r="A6" s="11"/>
      <c r="B6" s="12" t="s">
        <v>426</v>
      </c>
      <c r="C6" s="11"/>
      <c r="D6" s="11"/>
      <c r="E6" s="11"/>
      <c r="F6" s="11"/>
      <c r="G6" s="13"/>
      <c r="H6" s="11"/>
      <c r="I6" s="11"/>
      <c r="J6" s="11"/>
      <c r="K6" s="11"/>
      <c r="L6" s="11"/>
      <c r="M6" s="11"/>
      <c r="N6" s="13"/>
      <c r="O6" s="11"/>
      <c r="P6" s="11"/>
      <c r="Q6" s="11"/>
      <c r="R6" s="11"/>
      <c r="S6" s="13"/>
      <c r="T6" s="13"/>
      <c r="U6" s="22"/>
    </row>
    <row r="7" spans="1:21" s="24" customFormat="1" ht="142.5">
      <c r="A7" s="14">
        <v>1</v>
      </c>
      <c r="B7" s="15" t="s">
        <v>427</v>
      </c>
      <c r="C7" s="14" t="s">
        <v>70</v>
      </c>
      <c r="D7" s="14" t="s">
        <v>87</v>
      </c>
      <c r="E7" s="14" t="s">
        <v>32</v>
      </c>
      <c r="F7" s="14" t="s">
        <v>78</v>
      </c>
      <c r="G7" s="16" t="s">
        <v>428</v>
      </c>
      <c r="H7" s="14" t="s">
        <v>47</v>
      </c>
      <c r="I7" s="14">
        <v>189479</v>
      </c>
      <c r="J7" s="14">
        <v>0</v>
      </c>
      <c r="K7" s="14">
        <v>58000</v>
      </c>
      <c r="L7" s="14">
        <v>58000</v>
      </c>
      <c r="M7" s="14">
        <v>42350</v>
      </c>
      <c r="N7" s="16" t="s">
        <v>429</v>
      </c>
      <c r="O7" s="14" t="s">
        <v>82</v>
      </c>
      <c r="P7" s="14" t="s">
        <v>82</v>
      </c>
      <c r="Q7" s="14" t="s">
        <v>430</v>
      </c>
      <c r="R7" s="42">
        <v>13365909610</v>
      </c>
      <c r="S7" s="16" t="s">
        <v>92</v>
      </c>
      <c r="T7" s="16" t="s">
        <v>85</v>
      </c>
      <c r="U7" s="38"/>
    </row>
    <row r="8" spans="1:21" s="24" customFormat="1" ht="57">
      <c r="A8" s="14">
        <v>2</v>
      </c>
      <c r="B8" s="15" t="s">
        <v>431</v>
      </c>
      <c r="C8" s="14" t="s">
        <v>70</v>
      </c>
      <c r="D8" s="14" t="s">
        <v>77</v>
      </c>
      <c r="E8" s="14" t="s">
        <v>32</v>
      </c>
      <c r="F8" s="14" t="s">
        <v>78</v>
      </c>
      <c r="G8" s="16" t="s">
        <v>432</v>
      </c>
      <c r="H8" s="14" t="s">
        <v>67</v>
      </c>
      <c r="I8" s="14">
        <v>22663</v>
      </c>
      <c r="J8" s="14">
        <v>0</v>
      </c>
      <c r="K8" s="14">
        <v>2500</v>
      </c>
      <c r="L8" s="14">
        <v>2000</v>
      </c>
      <c r="M8" s="14">
        <v>7000</v>
      </c>
      <c r="N8" s="16" t="s">
        <v>433</v>
      </c>
      <c r="O8" s="14" t="s">
        <v>82</v>
      </c>
      <c r="P8" s="14" t="s">
        <v>82</v>
      </c>
      <c r="Q8" s="14" t="s">
        <v>434</v>
      </c>
      <c r="R8" s="14">
        <v>13666077367</v>
      </c>
      <c r="S8" s="16" t="s">
        <v>84</v>
      </c>
      <c r="T8" s="16" t="s">
        <v>85</v>
      </c>
      <c r="U8" s="38"/>
    </row>
    <row r="9" spans="1:21" s="24" customFormat="1" ht="71.25">
      <c r="A9" s="14">
        <v>3</v>
      </c>
      <c r="B9" s="15" t="s">
        <v>435</v>
      </c>
      <c r="C9" s="14" t="s">
        <v>70</v>
      </c>
      <c r="D9" s="14" t="s">
        <v>77</v>
      </c>
      <c r="E9" s="14" t="s">
        <v>32</v>
      </c>
      <c r="F9" s="14" t="s">
        <v>78</v>
      </c>
      <c r="G9" s="16" t="s">
        <v>436</v>
      </c>
      <c r="H9" s="14" t="s">
        <v>67</v>
      </c>
      <c r="I9" s="14">
        <v>32912</v>
      </c>
      <c r="J9" s="14">
        <v>0</v>
      </c>
      <c r="K9" s="14">
        <v>3000</v>
      </c>
      <c r="L9" s="14">
        <v>2500</v>
      </c>
      <c r="M9" s="14">
        <v>8000</v>
      </c>
      <c r="N9" s="16" t="s">
        <v>437</v>
      </c>
      <c r="O9" s="14" t="s">
        <v>82</v>
      </c>
      <c r="P9" s="14" t="s">
        <v>82</v>
      </c>
      <c r="Q9" s="14" t="s">
        <v>438</v>
      </c>
      <c r="R9" s="14">
        <v>18205950500</v>
      </c>
      <c r="S9" s="16" t="s">
        <v>84</v>
      </c>
      <c r="T9" s="16" t="s">
        <v>85</v>
      </c>
      <c r="U9" s="38"/>
    </row>
    <row r="10" spans="1:21" s="24" customFormat="1" ht="57">
      <c r="A10" s="14">
        <v>4</v>
      </c>
      <c r="B10" s="15" t="s">
        <v>439</v>
      </c>
      <c r="C10" s="14" t="s">
        <v>70</v>
      </c>
      <c r="D10" s="14" t="s">
        <v>40</v>
      </c>
      <c r="E10" s="14" t="s">
        <v>32</v>
      </c>
      <c r="F10" s="14" t="s">
        <v>78</v>
      </c>
      <c r="G10" s="16" t="s">
        <v>440</v>
      </c>
      <c r="H10" s="14" t="s">
        <v>441</v>
      </c>
      <c r="I10" s="14">
        <v>400000</v>
      </c>
      <c r="J10" s="14">
        <v>5274</v>
      </c>
      <c r="K10" s="14">
        <v>53400</v>
      </c>
      <c r="L10" s="14">
        <v>22270</v>
      </c>
      <c r="M10" s="14">
        <v>78870</v>
      </c>
      <c r="N10" s="40" t="s">
        <v>442</v>
      </c>
      <c r="O10" s="14">
        <v>1</v>
      </c>
      <c r="P10" s="14" t="s">
        <v>82</v>
      </c>
      <c r="Q10" s="42" t="s">
        <v>443</v>
      </c>
      <c r="R10" s="42">
        <v>13860190054</v>
      </c>
      <c r="S10" s="16" t="s">
        <v>82</v>
      </c>
      <c r="T10" s="16" t="s">
        <v>85</v>
      </c>
      <c r="U10" s="38"/>
    </row>
    <row r="11" spans="1:21" s="24" customFormat="1" ht="128.25">
      <c r="A11" s="14">
        <v>5</v>
      </c>
      <c r="B11" s="15" t="s">
        <v>444</v>
      </c>
      <c r="C11" s="14" t="s">
        <v>445</v>
      </c>
      <c r="D11" s="14" t="s">
        <v>151</v>
      </c>
      <c r="E11" s="14" t="s">
        <v>135</v>
      </c>
      <c r="F11" s="14" t="s">
        <v>185</v>
      </c>
      <c r="G11" s="16" t="s">
        <v>446</v>
      </c>
      <c r="H11" s="14" t="s">
        <v>71</v>
      </c>
      <c r="I11" s="14">
        <v>200000</v>
      </c>
      <c r="J11" s="14">
        <v>0</v>
      </c>
      <c r="K11" s="14">
        <v>2000</v>
      </c>
      <c r="L11" s="14">
        <v>1500</v>
      </c>
      <c r="M11" s="17">
        <v>20000</v>
      </c>
      <c r="N11" s="28" t="s">
        <v>447</v>
      </c>
      <c r="O11" s="14">
        <v>2020.03</v>
      </c>
      <c r="P11" s="29"/>
      <c r="Q11" s="17" t="s">
        <v>448</v>
      </c>
      <c r="R11" s="17">
        <v>15159237496</v>
      </c>
      <c r="S11" s="28" t="s">
        <v>449</v>
      </c>
      <c r="T11" s="16" t="s">
        <v>143</v>
      </c>
      <c r="U11" s="29"/>
    </row>
    <row r="12" spans="1:21" s="24" customFormat="1" ht="128.25">
      <c r="A12" s="14">
        <v>1</v>
      </c>
      <c r="B12" s="16" t="s">
        <v>450</v>
      </c>
      <c r="C12" s="14" t="s">
        <v>70</v>
      </c>
      <c r="D12" s="14" t="s">
        <v>222</v>
      </c>
      <c r="E12" s="14" t="s">
        <v>32</v>
      </c>
      <c r="F12" s="14" t="s">
        <v>270</v>
      </c>
      <c r="G12" s="16" t="s">
        <v>451</v>
      </c>
      <c r="H12" s="14" t="s">
        <v>452</v>
      </c>
      <c r="I12" s="14">
        <v>21270</v>
      </c>
      <c r="J12" s="14">
        <v>0</v>
      </c>
      <c r="K12" s="14">
        <v>3000</v>
      </c>
      <c r="L12" s="14">
        <v>3000</v>
      </c>
      <c r="M12" s="14">
        <v>7000</v>
      </c>
      <c r="N12" s="16" t="s">
        <v>453</v>
      </c>
      <c r="O12" s="14">
        <v>2019.09</v>
      </c>
      <c r="P12" s="14">
        <v>2021.06</v>
      </c>
      <c r="Q12" s="14" t="s">
        <v>454</v>
      </c>
      <c r="R12" s="14">
        <v>13599914599</v>
      </c>
      <c r="S12" s="16" t="s">
        <v>455</v>
      </c>
      <c r="T12" s="16" t="s">
        <v>277</v>
      </c>
      <c r="U12" s="38"/>
    </row>
    <row r="13" spans="1:21" ht="71.25">
      <c r="A13" s="14">
        <v>1</v>
      </c>
      <c r="B13" s="16" t="s">
        <v>456</v>
      </c>
      <c r="C13" s="14" t="s">
        <v>70</v>
      </c>
      <c r="D13" s="14" t="s">
        <v>222</v>
      </c>
      <c r="E13" s="14" t="s">
        <v>32</v>
      </c>
      <c r="F13" s="14" t="s">
        <v>270</v>
      </c>
      <c r="G13" s="16" t="s">
        <v>457</v>
      </c>
      <c r="H13" s="14" t="s">
        <v>458</v>
      </c>
      <c r="I13" s="14">
        <v>301092.51</v>
      </c>
      <c r="J13" s="14">
        <v>0</v>
      </c>
      <c r="K13" s="14">
        <v>2000</v>
      </c>
      <c r="L13" s="14">
        <v>2000</v>
      </c>
      <c r="M13" s="14">
        <v>66000</v>
      </c>
      <c r="N13" s="16" t="s">
        <v>459</v>
      </c>
      <c r="O13" s="14">
        <v>2019.11</v>
      </c>
      <c r="P13" s="14">
        <v>2022.12</v>
      </c>
      <c r="Q13" s="14" t="s">
        <v>460</v>
      </c>
      <c r="R13" s="37">
        <v>13860146015</v>
      </c>
      <c r="S13" s="16" t="s">
        <v>406</v>
      </c>
      <c r="T13" s="16" t="s">
        <v>277</v>
      </c>
      <c r="U13" s="29"/>
    </row>
    <row r="14" spans="1:21" ht="171">
      <c r="A14" s="14">
        <v>2</v>
      </c>
      <c r="B14" s="16" t="s">
        <v>461</v>
      </c>
      <c r="C14" s="14" t="s">
        <v>70</v>
      </c>
      <c r="D14" s="14" t="s">
        <v>462</v>
      </c>
      <c r="E14" s="14" t="s">
        <v>32</v>
      </c>
      <c r="F14" s="14" t="s">
        <v>270</v>
      </c>
      <c r="G14" s="16" t="s">
        <v>463</v>
      </c>
      <c r="H14" s="14" t="s">
        <v>47</v>
      </c>
      <c r="I14" s="14">
        <v>35060</v>
      </c>
      <c r="J14" s="14">
        <v>0</v>
      </c>
      <c r="K14" s="14">
        <v>200</v>
      </c>
      <c r="L14" s="14">
        <v>200</v>
      </c>
      <c r="M14" s="14">
        <v>3000</v>
      </c>
      <c r="N14" s="16" t="s">
        <v>464</v>
      </c>
      <c r="O14" s="14">
        <v>2020.03</v>
      </c>
      <c r="P14" s="14">
        <v>2022.12</v>
      </c>
      <c r="Q14" s="14" t="s">
        <v>465</v>
      </c>
      <c r="R14" s="37" t="s">
        <v>466</v>
      </c>
      <c r="S14" s="16" t="s">
        <v>467</v>
      </c>
      <c r="T14" s="16" t="s">
        <v>277</v>
      </c>
      <c r="U14" s="29"/>
    </row>
    <row r="15" spans="1:21" ht="57">
      <c r="A15" s="14">
        <v>1</v>
      </c>
      <c r="B15" s="15" t="s">
        <v>468</v>
      </c>
      <c r="C15" s="14" t="s">
        <v>70</v>
      </c>
      <c r="D15" s="14" t="s">
        <v>94</v>
      </c>
      <c r="E15" s="14" t="s">
        <v>32</v>
      </c>
      <c r="F15" s="14" t="s">
        <v>223</v>
      </c>
      <c r="G15" s="15" t="s">
        <v>469</v>
      </c>
      <c r="H15" s="14" t="s">
        <v>61</v>
      </c>
      <c r="I15" s="14">
        <v>130000</v>
      </c>
      <c r="J15" s="14">
        <v>5630</v>
      </c>
      <c r="K15" s="14">
        <v>3000</v>
      </c>
      <c r="L15" s="14">
        <v>3000</v>
      </c>
      <c r="M15" s="14">
        <v>5000</v>
      </c>
      <c r="N15" s="15" t="s">
        <v>470</v>
      </c>
      <c r="O15" s="41">
        <v>43891</v>
      </c>
      <c r="P15" s="41">
        <v>44896</v>
      </c>
      <c r="Q15" s="14" t="s">
        <v>471</v>
      </c>
      <c r="R15" s="14" t="s">
        <v>472</v>
      </c>
      <c r="S15" s="15" t="s">
        <v>473</v>
      </c>
      <c r="T15" s="15" t="s">
        <v>316</v>
      </c>
      <c r="U15" s="38"/>
    </row>
  </sheetData>
  <protectedRanges>
    <protectedRange sqref="T3 A3:Q3" name="区域1" securityDescriptor=""/>
    <protectedRange sqref="O7:P7" name="区域2_5" securityDescriptor=""/>
    <protectedRange sqref="L8:R9 P10 S10" name="区域2_4_1" securityDescriptor=""/>
    <protectedRange sqref="L7:N7 Q7:R7" name="区域2_6" securityDescriptor=""/>
    <protectedRange sqref="L10:O10 Q10:R10" name="区域2_7" securityDescriptor=""/>
    <protectedRange sqref="Q11:S11 L11:O11" name="区域2_5_2" securityDescriptor=""/>
    <protectedRange sqref="L12:R12" name="区域2_1_3" securityDescriptor=""/>
    <protectedRange sqref="L13:R13" name="区域2_1_1_1_1" securityDescriptor=""/>
    <protectedRange sqref="L15:R15" name="区域2_18" securityDescriptor=""/>
  </protectedRanges>
  <mergeCells count="19">
    <mergeCell ref="S4:S5"/>
    <mergeCell ref="T4:T5"/>
    <mergeCell ref="E4:F4"/>
    <mergeCell ref="M4:P4"/>
    <mergeCell ref="Q4:R4"/>
    <mergeCell ref="I4:I5"/>
    <mergeCell ref="J4:J5"/>
    <mergeCell ref="K4:K5"/>
    <mergeCell ref="L4:L5"/>
    <mergeCell ref="A4:A5"/>
    <mergeCell ref="B4:B5"/>
    <mergeCell ref="C4:C5"/>
    <mergeCell ref="G4:G5"/>
    <mergeCell ref="H4:H5"/>
    <mergeCell ref="A1:B1"/>
    <mergeCell ref="A2:T2"/>
    <mergeCell ref="A3:F3"/>
    <mergeCell ref="G3:O3"/>
    <mergeCell ref="P3:T3"/>
  </mergeCells>
  <phoneticPr fontId="12" type="noConversion"/>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dimension ref="A1:U15"/>
  <sheetViews>
    <sheetView topLeftCell="A12" workbookViewId="0">
      <selection activeCell="C14" sqref="C14"/>
    </sheetView>
  </sheetViews>
  <sheetFormatPr defaultColWidth="9" defaultRowHeight="14.25"/>
  <cols>
    <col min="2" max="2" width="17.5" customWidth="1"/>
    <col min="3" max="3" width="12.5" customWidth="1"/>
    <col min="7" max="7" width="35.625" customWidth="1"/>
    <col min="13" max="13" width="11.75" customWidth="1"/>
    <col min="14" max="14" width="21.25" customWidth="1"/>
  </cols>
  <sheetData>
    <row r="1" spans="1:21" s="1" customFormat="1">
      <c r="A1" s="110" t="s">
        <v>72</v>
      </c>
      <c r="B1" s="110"/>
      <c r="C1" s="7"/>
      <c r="D1" s="8"/>
      <c r="E1" s="8"/>
      <c r="F1" s="8"/>
      <c r="G1" s="9"/>
      <c r="H1" s="8"/>
      <c r="I1" s="8"/>
      <c r="J1" s="8"/>
      <c r="K1" s="8"/>
      <c r="L1" s="8"/>
      <c r="M1" s="8"/>
      <c r="N1" s="9"/>
      <c r="O1" s="8"/>
      <c r="P1" s="8"/>
      <c r="Q1" s="8"/>
      <c r="R1" s="8"/>
      <c r="S1" s="9"/>
      <c r="T1" s="9"/>
    </row>
    <row r="2" spans="1:21" s="2" customFormat="1" ht="45.75" customHeight="1">
      <c r="A2" s="111" t="s">
        <v>73</v>
      </c>
      <c r="B2" s="111"/>
      <c r="C2" s="111"/>
      <c r="D2" s="111"/>
      <c r="E2" s="111"/>
      <c r="F2" s="111"/>
      <c r="G2" s="111"/>
      <c r="H2" s="111"/>
      <c r="I2" s="111"/>
      <c r="J2" s="111"/>
      <c r="K2" s="111"/>
      <c r="L2" s="111"/>
      <c r="M2" s="111"/>
      <c r="N2" s="111"/>
      <c r="O2" s="111"/>
      <c r="P2" s="111"/>
      <c r="Q2" s="111"/>
      <c r="R2" s="111"/>
      <c r="S2" s="111"/>
      <c r="T2" s="111"/>
    </row>
    <row r="3" spans="1:21" s="3" customFormat="1" ht="30.75" customHeight="1">
      <c r="A3" s="112" t="s">
        <v>0</v>
      </c>
      <c r="B3" s="112"/>
      <c r="C3" s="112"/>
      <c r="D3" s="112"/>
      <c r="E3" s="112"/>
      <c r="F3" s="112"/>
      <c r="G3" s="113" t="s">
        <v>1</v>
      </c>
      <c r="H3" s="113"/>
      <c r="I3" s="113"/>
      <c r="J3" s="113"/>
      <c r="K3" s="113"/>
      <c r="L3" s="113"/>
      <c r="M3" s="113"/>
      <c r="N3" s="113"/>
      <c r="O3" s="113"/>
      <c r="P3" s="114" t="s">
        <v>2</v>
      </c>
      <c r="Q3" s="114"/>
      <c r="R3" s="114"/>
      <c r="S3" s="114"/>
      <c r="T3" s="114"/>
    </row>
    <row r="4" spans="1:21" s="4" customFormat="1">
      <c r="A4" s="115" t="s">
        <v>3</v>
      </c>
      <c r="B4" s="115" t="s">
        <v>4</v>
      </c>
      <c r="C4" s="115" t="s">
        <v>6</v>
      </c>
      <c r="D4" s="11" t="s">
        <v>7</v>
      </c>
      <c r="E4" s="118" t="s">
        <v>8</v>
      </c>
      <c r="F4" s="118"/>
      <c r="G4" s="116" t="s">
        <v>9</v>
      </c>
      <c r="H4" s="115" t="s">
        <v>10</v>
      </c>
      <c r="I4" s="115" t="s">
        <v>74</v>
      </c>
      <c r="J4" s="115" t="s">
        <v>12</v>
      </c>
      <c r="K4" s="115" t="s">
        <v>13</v>
      </c>
      <c r="L4" s="115" t="s">
        <v>14</v>
      </c>
      <c r="M4" s="119" t="s">
        <v>15</v>
      </c>
      <c r="N4" s="119"/>
      <c r="O4" s="119"/>
      <c r="P4" s="119"/>
      <c r="Q4" s="118" t="s">
        <v>16</v>
      </c>
      <c r="R4" s="118"/>
      <c r="S4" s="116" t="s">
        <v>17</v>
      </c>
      <c r="T4" s="116" t="s">
        <v>18</v>
      </c>
      <c r="U4"/>
    </row>
    <row r="5" spans="1:21" s="5" customFormat="1" ht="40.5">
      <c r="A5" s="115"/>
      <c r="B5" s="115"/>
      <c r="C5" s="115"/>
      <c r="D5" s="10" t="s">
        <v>7</v>
      </c>
      <c r="E5" s="10" t="s">
        <v>19</v>
      </c>
      <c r="F5" s="10" t="s">
        <v>20</v>
      </c>
      <c r="G5" s="117"/>
      <c r="H5" s="115"/>
      <c r="I5" s="115"/>
      <c r="J5" s="115"/>
      <c r="K5" s="115"/>
      <c r="L5" s="115"/>
      <c r="M5" s="20" t="s">
        <v>21</v>
      </c>
      <c r="N5" s="20" t="s">
        <v>22</v>
      </c>
      <c r="O5" s="20" t="s">
        <v>23</v>
      </c>
      <c r="P5" s="20" t="s">
        <v>24</v>
      </c>
      <c r="Q5" s="10" t="s">
        <v>25</v>
      </c>
      <c r="R5" s="10" t="s">
        <v>26</v>
      </c>
      <c r="S5" s="117"/>
      <c r="T5" s="117"/>
      <c r="U5"/>
    </row>
    <row r="6" spans="1:21" s="6" customFormat="1" ht="42.75">
      <c r="A6" s="11"/>
      <c r="B6" s="12" t="s">
        <v>474</v>
      </c>
      <c r="C6" s="11"/>
      <c r="D6" s="11"/>
      <c r="E6" s="11"/>
      <c r="F6" s="11"/>
      <c r="G6" s="13"/>
      <c r="H6" s="11"/>
      <c r="I6" s="11"/>
      <c r="J6" s="11"/>
      <c r="K6" s="11"/>
      <c r="L6" s="11"/>
      <c r="M6" s="11"/>
      <c r="N6" s="13"/>
      <c r="O6" s="11"/>
      <c r="P6" s="11"/>
      <c r="Q6" s="11"/>
      <c r="R6" s="11"/>
      <c r="S6" s="13"/>
      <c r="T6" s="13"/>
      <c r="U6" s="22"/>
    </row>
    <row r="7" spans="1:21" s="24" customFormat="1" ht="256.5">
      <c r="A7" s="14">
        <v>1</v>
      </c>
      <c r="B7" s="15" t="s">
        <v>475</v>
      </c>
      <c r="C7" s="14" t="s">
        <v>82</v>
      </c>
      <c r="D7" s="14" t="s">
        <v>476</v>
      </c>
      <c r="E7" s="14" t="s">
        <v>32</v>
      </c>
      <c r="F7" s="14" t="s">
        <v>78</v>
      </c>
      <c r="G7" s="16" t="s">
        <v>477</v>
      </c>
      <c r="H7" s="14" t="s">
        <v>441</v>
      </c>
      <c r="I7" s="14">
        <v>33566</v>
      </c>
      <c r="J7" s="14">
        <v>0</v>
      </c>
      <c r="K7" s="14">
        <v>0</v>
      </c>
      <c r="L7" s="14">
        <v>0</v>
      </c>
      <c r="M7" s="14">
        <v>800</v>
      </c>
      <c r="N7" s="16" t="s">
        <v>478</v>
      </c>
      <c r="O7" s="14">
        <v>10</v>
      </c>
      <c r="P7" s="14" t="s">
        <v>82</v>
      </c>
      <c r="Q7" s="14" t="s">
        <v>479</v>
      </c>
      <c r="R7" s="91" t="s">
        <v>480</v>
      </c>
      <c r="S7" s="16" t="s">
        <v>481</v>
      </c>
      <c r="T7" s="16" t="s">
        <v>85</v>
      </c>
      <c r="U7" s="38"/>
    </row>
    <row r="8" spans="1:21" s="24" customFormat="1" ht="156.75">
      <c r="A8" s="14">
        <v>2</v>
      </c>
      <c r="B8" s="15" t="s">
        <v>482</v>
      </c>
      <c r="C8" s="14" t="s">
        <v>82</v>
      </c>
      <c r="D8" s="14" t="s">
        <v>476</v>
      </c>
      <c r="E8" s="14" t="s">
        <v>32</v>
      </c>
      <c r="F8" s="14" t="s">
        <v>78</v>
      </c>
      <c r="G8" s="16" t="s">
        <v>483</v>
      </c>
      <c r="H8" s="14" t="s">
        <v>441</v>
      </c>
      <c r="I8" s="14">
        <v>22920</v>
      </c>
      <c r="J8" s="14">
        <v>0</v>
      </c>
      <c r="K8" s="14">
        <v>0</v>
      </c>
      <c r="L8" s="14">
        <v>0</v>
      </c>
      <c r="M8" s="14">
        <v>1000</v>
      </c>
      <c r="N8" s="16" t="s">
        <v>478</v>
      </c>
      <c r="O8" s="14">
        <v>8</v>
      </c>
      <c r="P8" s="14" t="s">
        <v>82</v>
      </c>
      <c r="Q8" s="14" t="s">
        <v>479</v>
      </c>
      <c r="R8" s="91" t="s">
        <v>480</v>
      </c>
      <c r="S8" s="16" t="s">
        <v>481</v>
      </c>
      <c r="T8" s="16" t="s">
        <v>85</v>
      </c>
      <c r="U8" s="38"/>
    </row>
    <row r="9" spans="1:21" s="24" customFormat="1" ht="128.25">
      <c r="A9" s="14">
        <v>3</v>
      </c>
      <c r="B9" s="15" t="s">
        <v>484</v>
      </c>
      <c r="C9" s="14" t="s">
        <v>82</v>
      </c>
      <c r="D9" s="14" t="s">
        <v>476</v>
      </c>
      <c r="E9" s="14" t="s">
        <v>32</v>
      </c>
      <c r="F9" s="14" t="s">
        <v>78</v>
      </c>
      <c r="G9" s="16" t="s">
        <v>485</v>
      </c>
      <c r="H9" s="14" t="s">
        <v>486</v>
      </c>
      <c r="I9" s="14">
        <v>66500</v>
      </c>
      <c r="J9" s="14">
        <v>0</v>
      </c>
      <c r="K9" s="14">
        <v>0</v>
      </c>
      <c r="L9" s="14">
        <v>0</v>
      </c>
      <c r="M9" s="14">
        <v>300</v>
      </c>
      <c r="N9" s="16" t="s">
        <v>487</v>
      </c>
      <c r="O9" s="14">
        <v>12</v>
      </c>
      <c r="P9" s="14" t="s">
        <v>82</v>
      </c>
      <c r="Q9" s="14" t="s">
        <v>479</v>
      </c>
      <c r="R9" s="91" t="s">
        <v>480</v>
      </c>
      <c r="S9" s="16" t="s">
        <v>481</v>
      </c>
      <c r="T9" s="16" t="s">
        <v>85</v>
      </c>
      <c r="U9" s="38"/>
    </row>
    <row r="10" spans="1:21" s="24" customFormat="1" ht="71.25">
      <c r="A10" s="14">
        <v>4</v>
      </c>
      <c r="B10" s="15" t="s">
        <v>488</v>
      </c>
      <c r="C10" s="14" t="s">
        <v>303</v>
      </c>
      <c r="D10" s="14" t="s">
        <v>151</v>
      </c>
      <c r="E10" s="14" t="s">
        <v>135</v>
      </c>
      <c r="F10" s="14" t="s">
        <v>145</v>
      </c>
      <c r="G10" s="16" t="s">
        <v>489</v>
      </c>
      <c r="H10" s="14" t="s">
        <v>67</v>
      </c>
      <c r="I10" s="14">
        <v>500000</v>
      </c>
      <c r="J10" s="14">
        <v>0</v>
      </c>
      <c r="K10" s="14">
        <v>60000</v>
      </c>
      <c r="L10" s="14">
        <v>60000</v>
      </c>
      <c r="M10" s="17">
        <v>120000</v>
      </c>
      <c r="N10" s="28" t="s">
        <v>490</v>
      </c>
      <c r="O10" s="17"/>
      <c r="P10" s="17">
        <v>2020.12</v>
      </c>
      <c r="Q10" s="17" t="s">
        <v>491</v>
      </c>
      <c r="R10" s="17">
        <v>18650812599</v>
      </c>
      <c r="S10" s="28" t="s">
        <v>492</v>
      </c>
      <c r="T10" s="16" t="s">
        <v>143</v>
      </c>
      <c r="U10" s="29"/>
    </row>
    <row r="11" spans="1:21" s="24" customFormat="1" ht="99.75">
      <c r="A11" s="14">
        <v>5</v>
      </c>
      <c r="B11" s="15" t="s">
        <v>493</v>
      </c>
      <c r="C11" s="14" t="s">
        <v>30</v>
      </c>
      <c r="D11" s="14" t="s">
        <v>222</v>
      </c>
      <c r="E11" s="14" t="s">
        <v>32</v>
      </c>
      <c r="F11" s="14" t="s">
        <v>33</v>
      </c>
      <c r="G11" s="16" t="s">
        <v>494</v>
      </c>
      <c r="H11" s="14" t="s">
        <v>61</v>
      </c>
      <c r="I11" s="14">
        <v>100000</v>
      </c>
      <c r="J11" s="14">
        <v>22790</v>
      </c>
      <c r="K11" s="14">
        <v>30000</v>
      </c>
      <c r="L11" s="14">
        <v>30000</v>
      </c>
      <c r="M11" s="14">
        <v>25000</v>
      </c>
      <c r="N11" s="16" t="s">
        <v>495</v>
      </c>
      <c r="O11" s="14" t="s">
        <v>496</v>
      </c>
      <c r="P11" s="14" t="s">
        <v>497</v>
      </c>
      <c r="Q11" s="14" t="s">
        <v>498</v>
      </c>
      <c r="R11" s="14">
        <v>13860157300</v>
      </c>
      <c r="S11" s="16" t="s">
        <v>499</v>
      </c>
      <c r="T11" s="16" t="s">
        <v>500</v>
      </c>
      <c r="U11" s="38"/>
    </row>
    <row r="12" spans="1:21" ht="114">
      <c r="A12" s="14">
        <v>1</v>
      </c>
      <c r="B12" s="16" t="s">
        <v>501</v>
      </c>
      <c r="C12" s="14" t="s">
        <v>30</v>
      </c>
      <c r="D12" s="14" t="s">
        <v>222</v>
      </c>
      <c r="E12" s="14" t="s">
        <v>32</v>
      </c>
      <c r="F12" s="14" t="s">
        <v>270</v>
      </c>
      <c r="G12" s="16" t="s">
        <v>502</v>
      </c>
      <c r="H12" s="14" t="s">
        <v>80</v>
      </c>
      <c r="I12" s="14">
        <v>71974</v>
      </c>
      <c r="J12" s="14">
        <v>3000</v>
      </c>
      <c r="K12" s="14">
        <v>12000</v>
      </c>
      <c r="L12" s="14">
        <v>18000</v>
      </c>
      <c r="M12" s="14">
        <v>20000</v>
      </c>
      <c r="N12" s="16" t="s">
        <v>503</v>
      </c>
      <c r="O12" s="14">
        <v>2018.12</v>
      </c>
      <c r="P12" s="14">
        <v>2021.05</v>
      </c>
      <c r="Q12" s="14" t="s">
        <v>504</v>
      </c>
      <c r="R12" s="14">
        <v>13950120318</v>
      </c>
      <c r="S12" s="16" t="s">
        <v>505</v>
      </c>
      <c r="T12" s="16" t="s">
        <v>277</v>
      </c>
      <c r="U12" s="29"/>
    </row>
    <row r="13" spans="1:21" ht="71.25">
      <c r="A13" s="14">
        <v>1</v>
      </c>
      <c r="B13" s="16" t="s">
        <v>506</v>
      </c>
      <c r="C13" s="14"/>
      <c r="D13" s="14" t="s">
        <v>222</v>
      </c>
      <c r="E13" s="14" t="s">
        <v>32</v>
      </c>
      <c r="F13" s="14" t="s">
        <v>270</v>
      </c>
      <c r="G13" s="16" t="s">
        <v>507</v>
      </c>
      <c r="H13" s="14" t="s">
        <v>508</v>
      </c>
      <c r="I13" s="14">
        <v>135605</v>
      </c>
      <c r="J13" s="14">
        <v>0</v>
      </c>
      <c r="K13" s="14">
        <v>2000</v>
      </c>
      <c r="L13" s="14">
        <v>2500</v>
      </c>
      <c r="M13" s="14">
        <v>22000</v>
      </c>
      <c r="N13" s="16" t="s">
        <v>509</v>
      </c>
      <c r="O13" s="14">
        <v>43800</v>
      </c>
      <c r="P13" s="14">
        <v>45261</v>
      </c>
      <c r="Q13" s="14" t="s">
        <v>510</v>
      </c>
      <c r="R13" s="14">
        <v>17750622633</v>
      </c>
      <c r="S13" s="16" t="s">
        <v>398</v>
      </c>
      <c r="T13" s="16" t="s">
        <v>393</v>
      </c>
      <c r="U13" s="29"/>
    </row>
    <row r="14" spans="1:21" ht="185.25">
      <c r="A14" s="14">
        <v>2</v>
      </c>
      <c r="B14" s="16" t="s">
        <v>511</v>
      </c>
      <c r="C14" s="14"/>
      <c r="D14" s="14" t="s">
        <v>222</v>
      </c>
      <c r="E14" s="14" t="s">
        <v>32</v>
      </c>
      <c r="F14" s="14" t="s">
        <v>33</v>
      </c>
      <c r="G14" s="16" t="s">
        <v>512</v>
      </c>
      <c r="H14" s="14" t="s">
        <v>508</v>
      </c>
      <c r="I14" s="14">
        <v>186581</v>
      </c>
      <c r="J14" s="14">
        <v>0</v>
      </c>
      <c r="K14" s="14">
        <v>1000</v>
      </c>
      <c r="L14" s="14">
        <v>1000</v>
      </c>
      <c r="M14" s="14">
        <v>10000</v>
      </c>
      <c r="N14" s="16" t="s">
        <v>513</v>
      </c>
      <c r="O14" s="14">
        <v>2019.12</v>
      </c>
      <c r="P14" s="14">
        <v>45261</v>
      </c>
      <c r="Q14" s="14" t="s">
        <v>514</v>
      </c>
      <c r="R14" s="14">
        <v>15980888840</v>
      </c>
      <c r="S14" s="16" t="s">
        <v>398</v>
      </c>
      <c r="T14" s="16" t="s">
        <v>393</v>
      </c>
      <c r="U14" s="29"/>
    </row>
    <row r="15" spans="1:21" ht="42.75">
      <c r="A15" s="14">
        <v>3</v>
      </c>
      <c r="B15" s="16" t="s">
        <v>515</v>
      </c>
      <c r="C15" s="14"/>
      <c r="D15" s="14" t="s">
        <v>222</v>
      </c>
      <c r="E15" s="14" t="s">
        <v>32</v>
      </c>
      <c r="F15" s="14" t="s">
        <v>223</v>
      </c>
      <c r="G15" s="16" t="s">
        <v>516</v>
      </c>
      <c r="H15" s="14" t="s">
        <v>508</v>
      </c>
      <c r="I15" s="14">
        <v>241601</v>
      </c>
      <c r="J15" s="14">
        <v>2000</v>
      </c>
      <c r="K15" s="14">
        <v>4100</v>
      </c>
      <c r="L15" s="14">
        <v>4450</v>
      </c>
      <c r="M15" s="14">
        <v>20000</v>
      </c>
      <c r="N15" s="16" t="s">
        <v>517</v>
      </c>
      <c r="O15" s="14">
        <v>2019.12</v>
      </c>
      <c r="P15" s="14">
        <v>45261</v>
      </c>
      <c r="Q15" s="14" t="s">
        <v>518</v>
      </c>
      <c r="R15" s="14">
        <v>13806059955</v>
      </c>
      <c r="S15" s="16" t="s">
        <v>519</v>
      </c>
      <c r="T15" s="16" t="s">
        <v>393</v>
      </c>
      <c r="U15" s="29"/>
    </row>
  </sheetData>
  <protectedRanges>
    <protectedRange sqref="T3 A3:Q3" name="区域1" securityDescriptor=""/>
    <protectedRange sqref="P7:P9" name="区域2_4_2" securityDescriptor=""/>
    <protectedRange sqref="Q10:S10 L10:O10" name="区域2_6_1" securityDescriptor=""/>
    <protectedRange sqref="L11:R11" name="区域2_15" securityDescriptor=""/>
    <protectedRange sqref="L12:R12" name="区域2_4_5" securityDescriptor=""/>
  </protectedRanges>
  <mergeCells count="19">
    <mergeCell ref="S4:S5"/>
    <mergeCell ref="T4:T5"/>
    <mergeCell ref="E4:F4"/>
    <mergeCell ref="M4:P4"/>
    <mergeCell ref="Q4:R4"/>
    <mergeCell ref="I4:I5"/>
    <mergeCell ref="J4:J5"/>
    <mergeCell ref="K4:K5"/>
    <mergeCell ref="L4:L5"/>
    <mergeCell ref="A4:A5"/>
    <mergeCell ref="B4:B5"/>
    <mergeCell ref="C4:C5"/>
    <mergeCell ref="G4:G5"/>
    <mergeCell ref="H4:H5"/>
    <mergeCell ref="A1:B1"/>
    <mergeCell ref="A2:T2"/>
    <mergeCell ref="A3:F3"/>
    <mergeCell ref="G3:O3"/>
    <mergeCell ref="P3:T3"/>
  </mergeCells>
  <phoneticPr fontId="12" type="noConversion"/>
  <pageMargins left="0.69930555555555596" right="0.6993055555555559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dimension ref="A1:V10"/>
  <sheetViews>
    <sheetView topLeftCell="A10" workbookViewId="0">
      <selection activeCell="A10" sqref="A10:U10"/>
    </sheetView>
  </sheetViews>
  <sheetFormatPr defaultColWidth="9" defaultRowHeight="14.25"/>
  <cols>
    <col min="2" max="2" width="16.75" customWidth="1"/>
    <col min="7" max="7" width="18" customWidth="1"/>
    <col min="14" max="14" width="20.5" customWidth="1"/>
    <col min="16" max="16" width="18.5" customWidth="1"/>
    <col min="19" max="19" width="11.5" customWidth="1"/>
  </cols>
  <sheetData>
    <row r="1" spans="1:22" s="1" customFormat="1" ht="13.5" customHeight="1">
      <c r="A1" s="110" t="s">
        <v>72</v>
      </c>
      <c r="B1" s="110"/>
      <c r="C1" s="7"/>
      <c r="D1" s="8"/>
      <c r="E1" s="8"/>
      <c r="F1" s="8"/>
      <c r="G1" s="9"/>
      <c r="H1" s="8"/>
      <c r="I1" s="8"/>
      <c r="J1" s="8"/>
      <c r="K1" s="8"/>
      <c r="L1" s="8"/>
      <c r="M1" s="8"/>
      <c r="N1" s="9"/>
      <c r="O1" s="8"/>
      <c r="P1" s="8"/>
      <c r="Q1" s="8"/>
      <c r="R1" s="8"/>
      <c r="S1" s="9"/>
      <c r="T1" s="9"/>
    </row>
    <row r="2" spans="1:22" s="2" customFormat="1" ht="45.75" customHeight="1">
      <c r="A2" s="111" t="s">
        <v>73</v>
      </c>
      <c r="B2" s="111"/>
      <c r="C2" s="111"/>
      <c r="D2" s="111"/>
      <c r="E2" s="111"/>
      <c r="F2" s="111"/>
      <c r="G2" s="111"/>
      <c r="H2" s="111"/>
      <c r="I2" s="111"/>
      <c r="J2" s="111"/>
      <c r="K2" s="111"/>
      <c r="L2" s="111"/>
      <c r="M2" s="111"/>
      <c r="N2" s="111"/>
      <c r="O2" s="111"/>
      <c r="P2" s="111"/>
      <c r="Q2" s="111"/>
      <c r="R2" s="111"/>
      <c r="S2" s="111"/>
      <c r="T2" s="111"/>
    </row>
    <row r="3" spans="1:22" s="3" customFormat="1" ht="30.75" customHeight="1">
      <c r="A3" s="112" t="s">
        <v>0</v>
      </c>
      <c r="B3" s="112"/>
      <c r="C3" s="112"/>
      <c r="D3" s="112"/>
      <c r="E3" s="112"/>
      <c r="F3" s="112"/>
      <c r="G3" s="113" t="s">
        <v>1</v>
      </c>
      <c r="H3" s="113"/>
      <c r="I3" s="113"/>
      <c r="J3" s="113"/>
      <c r="K3" s="113"/>
      <c r="L3" s="113"/>
      <c r="M3" s="113"/>
      <c r="N3" s="113"/>
      <c r="O3" s="113"/>
      <c r="P3" s="114" t="s">
        <v>2</v>
      </c>
      <c r="Q3" s="114"/>
      <c r="R3" s="114"/>
      <c r="S3" s="114"/>
      <c r="T3" s="114"/>
    </row>
    <row r="4" spans="1:22" s="4" customFormat="1">
      <c r="A4" s="115" t="s">
        <v>3</v>
      </c>
      <c r="B4" s="115" t="s">
        <v>4</v>
      </c>
      <c r="C4" s="115" t="s">
        <v>6</v>
      </c>
      <c r="D4" s="11" t="s">
        <v>7</v>
      </c>
      <c r="E4" s="118" t="s">
        <v>8</v>
      </c>
      <c r="F4" s="118"/>
      <c r="G4" s="116" t="s">
        <v>9</v>
      </c>
      <c r="H4" s="115" t="s">
        <v>10</v>
      </c>
      <c r="I4" s="115" t="s">
        <v>74</v>
      </c>
      <c r="J4" s="115" t="s">
        <v>12</v>
      </c>
      <c r="K4" s="115" t="s">
        <v>13</v>
      </c>
      <c r="L4" s="115" t="s">
        <v>14</v>
      </c>
      <c r="M4" s="119" t="s">
        <v>15</v>
      </c>
      <c r="N4" s="119"/>
      <c r="O4" s="119"/>
      <c r="P4" s="119"/>
      <c r="Q4" s="118" t="s">
        <v>16</v>
      </c>
      <c r="R4" s="118"/>
      <c r="S4" s="116" t="s">
        <v>17</v>
      </c>
      <c r="T4" s="116" t="s">
        <v>18</v>
      </c>
      <c r="U4"/>
    </row>
    <row r="5" spans="1:22" s="5" customFormat="1" ht="27">
      <c r="A5" s="115"/>
      <c r="B5" s="115"/>
      <c r="C5" s="115"/>
      <c r="D5" s="10" t="s">
        <v>7</v>
      </c>
      <c r="E5" s="10" t="s">
        <v>19</v>
      </c>
      <c r="F5" s="10" t="s">
        <v>20</v>
      </c>
      <c r="G5" s="117"/>
      <c r="H5" s="115"/>
      <c r="I5" s="115"/>
      <c r="J5" s="115"/>
      <c r="K5" s="115"/>
      <c r="L5" s="115"/>
      <c r="M5" s="20" t="s">
        <v>21</v>
      </c>
      <c r="N5" s="20" t="s">
        <v>22</v>
      </c>
      <c r="O5" s="20" t="s">
        <v>23</v>
      </c>
      <c r="P5" s="20" t="s">
        <v>24</v>
      </c>
      <c r="Q5" s="10" t="s">
        <v>25</v>
      </c>
      <c r="R5" s="10" t="s">
        <v>26</v>
      </c>
      <c r="S5" s="117"/>
      <c r="T5" s="117"/>
      <c r="U5"/>
    </row>
    <row r="6" spans="1:22" s="6" customFormat="1" ht="42.75">
      <c r="A6" s="11"/>
      <c r="B6" s="12" t="s">
        <v>520</v>
      </c>
      <c r="C6" s="11"/>
      <c r="D6" s="11"/>
      <c r="E6" s="11"/>
      <c r="F6" s="11"/>
      <c r="G6" s="13"/>
      <c r="H6" s="11"/>
      <c r="I6" s="11"/>
      <c r="J6" s="11"/>
      <c r="K6" s="11"/>
      <c r="L6" s="11"/>
      <c r="M6" s="11"/>
      <c r="N6" s="13"/>
      <c r="O6" s="11"/>
      <c r="P6" s="11"/>
      <c r="Q6" s="11"/>
      <c r="R6" s="11"/>
      <c r="S6" s="13"/>
      <c r="T6" s="13"/>
      <c r="U6" s="22"/>
    </row>
    <row r="7" spans="1:22" s="24" customFormat="1" ht="142.5">
      <c r="A7" s="14">
        <v>1</v>
      </c>
      <c r="B7" s="15" t="s">
        <v>521</v>
      </c>
      <c r="C7" s="14" t="s">
        <v>70</v>
      </c>
      <c r="D7" s="14" t="s">
        <v>522</v>
      </c>
      <c r="E7" s="14" t="s">
        <v>32</v>
      </c>
      <c r="F7" s="14" t="s">
        <v>78</v>
      </c>
      <c r="G7" s="16" t="s">
        <v>523</v>
      </c>
      <c r="H7" s="14" t="s">
        <v>441</v>
      </c>
      <c r="I7" s="14">
        <v>312272</v>
      </c>
      <c r="J7" s="14">
        <v>0</v>
      </c>
      <c r="K7" s="14">
        <v>50000</v>
      </c>
      <c r="L7" s="14">
        <v>0</v>
      </c>
      <c r="M7" s="14">
        <v>50000</v>
      </c>
      <c r="N7" s="16" t="s">
        <v>524</v>
      </c>
      <c r="O7" s="14">
        <v>12</v>
      </c>
      <c r="P7" s="14" t="s">
        <v>82</v>
      </c>
      <c r="Q7" s="14" t="s">
        <v>525</v>
      </c>
      <c r="R7" s="37" t="s">
        <v>526</v>
      </c>
      <c r="S7" s="16" t="s">
        <v>527</v>
      </c>
      <c r="T7" s="16" t="s">
        <v>85</v>
      </c>
      <c r="U7" s="38"/>
      <c r="V7" s="39" t="s">
        <v>528</v>
      </c>
    </row>
    <row r="8" spans="1:22" s="24" customFormat="1" ht="99.75">
      <c r="A8" s="14">
        <v>2</v>
      </c>
      <c r="B8" s="15" t="s">
        <v>529</v>
      </c>
      <c r="C8" s="14" t="s">
        <v>70</v>
      </c>
      <c r="D8" s="14" t="s">
        <v>222</v>
      </c>
      <c r="E8" s="14" t="s">
        <v>32</v>
      </c>
      <c r="F8" s="14" t="s">
        <v>78</v>
      </c>
      <c r="G8" s="16" t="s">
        <v>530</v>
      </c>
      <c r="H8" s="14">
        <v>4</v>
      </c>
      <c r="I8" s="14">
        <v>400000</v>
      </c>
      <c r="J8" s="14">
        <v>0</v>
      </c>
      <c r="K8" s="14">
        <v>0</v>
      </c>
      <c r="L8" s="14">
        <v>0</v>
      </c>
      <c r="M8" s="14">
        <v>62000</v>
      </c>
      <c r="N8" s="16" t="s">
        <v>531</v>
      </c>
      <c r="O8" s="14" t="s">
        <v>532</v>
      </c>
      <c r="P8" s="36">
        <v>45597</v>
      </c>
      <c r="Q8" s="120" t="s">
        <v>533</v>
      </c>
      <c r="R8" s="121"/>
      <c r="S8" s="16" t="s">
        <v>534</v>
      </c>
      <c r="T8" s="16" t="s">
        <v>535</v>
      </c>
      <c r="U8" s="38"/>
    </row>
    <row r="9" spans="1:22" s="24" customFormat="1" ht="114">
      <c r="A9" s="14">
        <v>3</v>
      </c>
      <c r="B9" s="15" t="s">
        <v>536</v>
      </c>
      <c r="C9" s="14" t="s">
        <v>70</v>
      </c>
      <c r="D9" s="14" t="s">
        <v>537</v>
      </c>
      <c r="E9" s="14" t="s">
        <v>135</v>
      </c>
      <c r="F9" s="14" t="s">
        <v>145</v>
      </c>
      <c r="G9" s="16" t="s">
        <v>538</v>
      </c>
      <c r="H9" s="14">
        <v>3</v>
      </c>
      <c r="I9" s="14">
        <v>900000</v>
      </c>
      <c r="J9" s="14">
        <v>0</v>
      </c>
      <c r="K9" s="14">
        <v>0</v>
      </c>
      <c r="L9" s="14">
        <v>0</v>
      </c>
      <c r="M9" s="14">
        <v>345000</v>
      </c>
      <c r="N9" s="16" t="s">
        <v>539</v>
      </c>
      <c r="O9" s="14" t="s">
        <v>540</v>
      </c>
      <c r="P9" s="36">
        <v>44896</v>
      </c>
      <c r="Q9" s="14" t="s">
        <v>541</v>
      </c>
      <c r="R9" s="14">
        <v>13779988506</v>
      </c>
      <c r="S9" s="16" t="s">
        <v>542</v>
      </c>
      <c r="T9" s="16" t="s">
        <v>535</v>
      </c>
      <c r="U9" s="38"/>
    </row>
    <row r="10" spans="1:22" ht="228">
      <c r="A10" s="14">
        <v>1</v>
      </c>
      <c r="B10" s="16" t="s">
        <v>543</v>
      </c>
      <c r="C10" s="14" t="s">
        <v>30</v>
      </c>
      <c r="D10" s="14" t="s">
        <v>87</v>
      </c>
      <c r="E10" s="14" t="s">
        <v>32</v>
      </c>
      <c r="F10" s="14" t="s">
        <v>270</v>
      </c>
      <c r="G10" s="35" t="s">
        <v>544</v>
      </c>
      <c r="H10" s="14" t="s">
        <v>441</v>
      </c>
      <c r="I10" s="14">
        <v>103438</v>
      </c>
      <c r="J10" s="14">
        <v>0</v>
      </c>
      <c r="K10" s="14">
        <v>0</v>
      </c>
      <c r="L10" s="14">
        <v>0</v>
      </c>
      <c r="M10" s="14">
        <v>5000</v>
      </c>
      <c r="N10" s="16" t="s">
        <v>545</v>
      </c>
      <c r="O10" s="14">
        <v>2020.11</v>
      </c>
      <c r="P10" s="14">
        <v>2023</v>
      </c>
      <c r="Q10" s="14" t="s">
        <v>546</v>
      </c>
      <c r="R10" s="14">
        <v>15959281412</v>
      </c>
      <c r="S10" s="16" t="s">
        <v>547</v>
      </c>
      <c r="T10" s="16" t="s">
        <v>277</v>
      </c>
      <c r="U10" s="14"/>
    </row>
  </sheetData>
  <protectedRanges>
    <protectedRange sqref="T3 A3:Q3" name="区域1" securityDescriptor=""/>
    <protectedRange sqref="P7" name="区域2_4_3" securityDescriptor=""/>
    <protectedRange sqref="L7:O7 Q7:R7" name="区域2_5_1" securityDescriptor=""/>
    <protectedRange sqref="L8:R9" name="区域2" securityDescriptor=""/>
    <protectedRange sqref="L8:R8" name="区域2_1" securityDescriptor=""/>
    <protectedRange sqref="L9:R9" name="区域2_2" securityDescriptor=""/>
  </protectedRanges>
  <mergeCells count="20">
    <mergeCell ref="S4:S5"/>
    <mergeCell ref="T4:T5"/>
    <mergeCell ref="E4:F4"/>
    <mergeCell ref="M4:P4"/>
    <mergeCell ref="Q4:R4"/>
    <mergeCell ref="Q8:R8"/>
    <mergeCell ref="A4:A5"/>
    <mergeCell ref="B4:B5"/>
    <mergeCell ref="C4:C5"/>
    <mergeCell ref="G4:G5"/>
    <mergeCell ref="H4:H5"/>
    <mergeCell ref="I4:I5"/>
    <mergeCell ref="J4:J5"/>
    <mergeCell ref="K4:K5"/>
    <mergeCell ref="L4:L5"/>
    <mergeCell ref="A1:B1"/>
    <mergeCell ref="A2:T2"/>
    <mergeCell ref="A3:F3"/>
    <mergeCell ref="G3:O3"/>
    <mergeCell ref="P3:T3"/>
  </mergeCells>
  <phoneticPr fontId="12" type="noConversion"/>
  <pageMargins left="0.69930555555555596" right="0.69930555555555596"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dimension ref="A1:U9"/>
  <sheetViews>
    <sheetView topLeftCell="A7" workbookViewId="0">
      <selection activeCell="A8" sqref="A8:U8"/>
    </sheetView>
  </sheetViews>
  <sheetFormatPr defaultColWidth="9" defaultRowHeight="14.25"/>
  <cols>
    <col min="2" max="2" width="20.25" customWidth="1"/>
    <col min="7" max="7" width="25.875" customWidth="1"/>
    <col min="14" max="14" width="22.25" customWidth="1"/>
    <col min="15" max="15" width="11.5" customWidth="1"/>
    <col min="16" max="16" width="12.125" customWidth="1"/>
    <col min="18" max="18" width="15.5" customWidth="1"/>
  </cols>
  <sheetData>
    <row r="1" spans="1:21" s="1" customFormat="1" ht="13.5" customHeight="1">
      <c r="A1" s="110" t="s">
        <v>72</v>
      </c>
      <c r="B1" s="110"/>
      <c r="C1" s="7"/>
      <c r="D1" s="8"/>
      <c r="E1" s="8"/>
      <c r="F1" s="8"/>
      <c r="G1" s="9"/>
      <c r="H1" s="8"/>
      <c r="I1" s="8"/>
      <c r="J1" s="8"/>
      <c r="K1" s="8"/>
      <c r="L1" s="8"/>
      <c r="M1" s="8"/>
      <c r="N1" s="9"/>
      <c r="O1" s="8"/>
      <c r="P1" s="8"/>
      <c r="Q1" s="8"/>
      <c r="R1" s="8"/>
      <c r="S1" s="9"/>
      <c r="T1" s="9"/>
    </row>
    <row r="2" spans="1:21" s="2" customFormat="1" ht="45.75" customHeight="1">
      <c r="A2" s="111" t="s">
        <v>73</v>
      </c>
      <c r="B2" s="111"/>
      <c r="C2" s="111"/>
      <c r="D2" s="111"/>
      <c r="E2" s="111"/>
      <c r="F2" s="111"/>
      <c r="G2" s="111"/>
      <c r="H2" s="111"/>
      <c r="I2" s="111"/>
      <c r="J2" s="111"/>
      <c r="K2" s="111"/>
      <c r="L2" s="111"/>
      <c r="M2" s="111"/>
      <c r="N2" s="111"/>
      <c r="O2" s="111"/>
      <c r="P2" s="111"/>
      <c r="Q2" s="111"/>
      <c r="R2" s="111"/>
      <c r="S2" s="111"/>
      <c r="T2" s="111"/>
    </row>
    <row r="3" spans="1:21" s="3" customFormat="1" ht="30.75" customHeight="1">
      <c r="A3" s="112" t="s">
        <v>0</v>
      </c>
      <c r="B3" s="112"/>
      <c r="C3" s="112"/>
      <c r="D3" s="112"/>
      <c r="E3" s="112"/>
      <c r="F3" s="112"/>
      <c r="G3" s="113" t="s">
        <v>1</v>
      </c>
      <c r="H3" s="113"/>
      <c r="I3" s="113"/>
      <c r="J3" s="113"/>
      <c r="K3" s="113"/>
      <c r="L3" s="113"/>
      <c r="M3" s="113"/>
      <c r="N3" s="113"/>
      <c r="O3" s="113"/>
      <c r="P3" s="114" t="s">
        <v>2</v>
      </c>
      <c r="Q3" s="114"/>
      <c r="R3" s="114"/>
      <c r="S3" s="114"/>
      <c r="T3" s="114"/>
    </row>
    <row r="4" spans="1:21" s="4" customFormat="1">
      <c r="A4" s="115" t="s">
        <v>3</v>
      </c>
      <c r="B4" s="115" t="s">
        <v>4</v>
      </c>
      <c r="C4" s="115" t="s">
        <v>6</v>
      </c>
      <c r="D4" s="11" t="s">
        <v>7</v>
      </c>
      <c r="E4" s="118" t="s">
        <v>8</v>
      </c>
      <c r="F4" s="118"/>
      <c r="G4" s="116" t="s">
        <v>9</v>
      </c>
      <c r="H4" s="115" t="s">
        <v>10</v>
      </c>
      <c r="I4" s="115" t="s">
        <v>74</v>
      </c>
      <c r="J4" s="115" t="s">
        <v>12</v>
      </c>
      <c r="K4" s="115" t="s">
        <v>13</v>
      </c>
      <c r="L4" s="115" t="s">
        <v>14</v>
      </c>
      <c r="M4" s="119" t="s">
        <v>15</v>
      </c>
      <c r="N4" s="119"/>
      <c r="O4" s="119"/>
      <c r="P4" s="119"/>
      <c r="Q4" s="118" t="s">
        <v>16</v>
      </c>
      <c r="R4" s="118"/>
      <c r="S4" s="116" t="s">
        <v>17</v>
      </c>
      <c r="T4" s="116" t="s">
        <v>18</v>
      </c>
      <c r="U4"/>
    </row>
    <row r="5" spans="1:21" s="5" customFormat="1" ht="40.5">
      <c r="A5" s="115"/>
      <c r="B5" s="115"/>
      <c r="C5" s="115"/>
      <c r="D5" s="10" t="s">
        <v>7</v>
      </c>
      <c r="E5" s="10" t="s">
        <v>19</v>
      </c>
      <c r="F5" s="10" t="s">
        <v>20</v>
      </c>
      <c r="G5" s="117"/>
      <c r="H5" s="115"/>
      <c r="I5" s="115"/>
      <c r="J5" s="115"/>
      <c r="K5" s="115"/>
      <c r="L5" s="115"/>
      <c r="M5" s="20" t="s">
        <v>21</v>
      </c>
      <c r="N5" s="20" t="s">
        <v>22</v>
      </c>
      <c r="O5" s="20" t="s">
        <v>23</v>
      </c>
      <c r="P5" s="20" t="s">
        <v>24</v>
      </c>
      <c r="Q5" s="10" t="s">
        <v>25</v>
      </c>
      <c r="R5" s="10" t="s">
        <v>26</v>
      </c>
      <c r="S5" s="117"/>
      <c r="T5" s="117"/>
      <c r="U5"/>
    </row>
    <row r="6" spans="1:21" s="6" customFormat="1" ht="42.75">
      <c r="A6" s="11"/>
      <c r="B6" s="12" t="s">
        <v>548</v>
      </c>
      <c r="C6" s="11"/>
      <c r="D6" s="11"/>
      <c r="E6" s="11"/>
      <c r="F6" s="11"/>
      <c r="G6" s="13"/>
      <c r="H6" s="11"/>
      <c r="I6" s="11"/>
      <c r="J6" s="11"/>
      <c r="K6" s="11"/>
      <c r="L6" s="11"/>
      <c r="M6" s="11"/>
      <c r="N6" s="13"/>
      <c r="O6" s="11"/>
      <c r="P6" s="11"/>
      <c r="Q6" s="11"/>
      <c r="R6" s="11"/>
      <c r="S6" s="13"/>
      <c r="T6" s="13"/>
      <c r="U6" s="22"/>
    </row>
    <row r="7" spans="1:21" s="24" customFormat="1" ht="108.75" customHeight="1">
      <c r="A7" s="14">
        <v>1</v>
      </c>
      <c r="B7" s="15" t="s">
        <v>549</v>
      </c>
      <c r="C7" s="14" t="s">
        <v>303</v>
      </c>
      <c r="D7" s="14" t="s">
        <v>151</v>
      </c>
      <c r="E7" s="14" t="s">
        <v>135</v>
      </c>
      <c r="F7" s="14" t="s">
        <v>145</v>
      </c>
      <c r="G7" s="16" t="s">
        <v>550</v>
      </c>
      <c r="H7" s="14" t="s">
        <v>71</v>
      </c>
      <c r="I7" s="14">
        <v>4800000</v>
      </c>
      <c r="J7" s="14">
        <v>0</v>
      </c>
      <c r="K7" s="14">
        <v>0</v>
      </c>
      <c r="L7" s="14">
        <v>0</v>
      </c>
      <c r="M7" s="17">
        <v>200000</v>
      </c>
      <c r="N7" s="28" t="s">
        <v>551</v>
      </c>
      <c r="O7" s="17">
        <v>2020.06</v>
      </c>
      <c r="P7" s="29"/>
      <c r="Q7" s="17" t="s">
        <v>552</v>
      </c>
      <c r="R7" s="17">
        <v>13666078310</v>
      </c>
      <c r="S7" s="28" t="s">
        <v>553</v>
      </c>
      <c r="T7" s="16" t="s">
        <v>143</v>
      </c>
      <c r="U7" s="29"/>
    </row>
    <row r="8" spans="1:21" ht="90">
      <c r="A8" s="25">
        <v>1</v>
      </c>
      <c r="B8" s="25" t="s">
        <v>554</v>
      </c>
      <c r="C8" s="25"/>
      <c r="D8" s="25" t="s">
        <v>77</v>
      </c>
      <c r="E8" s="25" t="s">
        <v>32</v>
      </c>
      <c r="F8" s="25" t="s">
        <v>223</v>
      </c>
      <c r="G8" s="25" t="s">
        <v>555</v>
      </c>
      <c r="H8" s="25" t="s">
        <v>71</v>
      </c>
      <c r="I8" s="25">
        <v>65133.73</v>
      </c>
      <c r="J8" s="25">
        <v>204.684</v>
      </c>
      <c r="K8" s="25">
        <v>2100</v>
      </c>
      <c r="L8" s="25">
        <v>122.282</v>
      </c>
      <c r="M8" s="25">
        <v>10000</v>
      </c>
      <c r="N8" s="25" t="s">
        <v>556</v>
      </c>
      <c r="O8" s="30">
        <v>43922</v>
      </c>
      <c r="P8" s="30">
        <v>44896</v>
      </c>
      <c r="Q8" s="25" t="s">
        <v>557</v>
      </c>
      <c r="R8" s="25">
        <v>13695001932</v>
      </c>
      <c r="S8" s="25" t="s">
        <v>558</v>
      </c>
      <c r="T8" s="25" t="s">
        <v>316</v>
      </c>
      <c r="U8" s="32"/>
    </row>
    <row r="9" spans="1:21" ht="185.25">
      <c r="A9" s="26">
        <v>1</v>
      </c>
      <c r="B9" s="27" t="s">
        <v>559</v>
      </c>
      <c r="C9" s="26" t="s">
        <v>30</v>
      </c>
      <c r="D9" s="26" t="s">
        <v>60</v>
      </c>
      <c r="E9" s="26" t="s">
        <v>32</v>
      </c>
      <c r="F9" s="26" t="s">
        <v>78</v>
      </c>
      <c r="G9" s="27" t="s">
        <v>560</v>
      </c>
      <c r="H9" s="26" t="s">
        <v>561</v>
      </c>
      <c r="I9" s="26">
        <v>105000</v>
      </c>
      <c r="J9" s="26">
        <v>0</v>
      </c>
      <c r="K9" s="26">
        <v>35000</v>
      </c>
      <c r="L9" s="26">
        <v>35000</v>
      </c>
      <c r="M9" s="26">
        <v>34000</v>
      </c>
      <c r="N9" s="31" t="s">
        <v>562</v>
      </c>
      <c r="O9" s="26" t="s">
        <v>377</v>
      </c>
      <c r="P9" s="26" t="s">
        <v>377</v>
      </c>
      <c r="Q9" s="26" t="s">
        <v>563</v>
      </c>
      <c r="R9" s="33" t="s">
        <v>564</v>
      </c>
      <c r="S9" s="26" t="s">
        <v>565</v>
      </c>
      <c r="T9" s="26" t="s">
        <v>566</v>
      </c>
      <c r="U9" s="34"/>
    </row>
  </sheetData>
  <protectedRanges>
    <protectedRange sqref="T3 A3:Q3" name="区域1" securityDescriptor=""/>
    <protectedRange sqref="Q7:S7 L7:O7" name="区域2_7_1" securityDescriptor=""/>
    <protectedRange sqref="L9:R9" name="区域2_23" securityDescriptor=""/>
    <protectedRange sqref="L9:R9" name="区域2_3_4" securityDescriptor=""/>
    <protectedRange sqref="L8:R8" name="区域2" securityDescriptor=""/>
  </protectedRanges>
  <mergeCells count="19">
    <mergeCell ref="S4:S5"/>
    <mergeCell ref="T4:T5"/>
    <mergeCell ref="E4:F4"/>
    <mergeCell ref="M4:P4"/>
    <mergeCell ref="Q4:R4"/>
    <mergeCell ref="I4:I5"/>
    <mergeCell ref="J4:J5"/>
    <mergeCell ref="K4:K5"/>
    <mergeCell ref="L4:L5"/>
    <mergeCell ref="A4:A5"/>
    <mergeCell ref="B4:B5"/>
    <mergeCell ref="C4:C5"/>
    <mergeCell ref="G4:G5"/>
    <mergeCell ref="H4:H5"/>
    <mergeCell ref="A1:B1"/>
    <mergeCell ref="A2:T2"/>
    <mergeCell ref="A3:F3"/>
    <mergeCell ref="G3:O3"/>
    <mergeCell ref="P3:T3"/>
  </mergeCells>
  <phoneticPr fontId="12" type="noConversion"/>
  <pageMargins left="0.69930555555555596" right="0.69930555555555596"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dimension ref="A1:U8"/>
  <sheetViews>
    <sheetView workbookViewId="0">
      <selection activeCell="A11" sqref="A9:IV11"/>
    </sheetView>
  </sheetViews>
  <sheetFormatPr defaultColWidth="9" defaultRowHeight="14.25"/>
  <cols>
    <col min="2" max="2" width="19.5" customWidth="1"/>
    <col min="7" max="7" width="23" customWidth="1"/>
    <col min="18" max="18" width="16.5" customWidth="1"/>
    <col min="21" max="21" width="14.625" customWidth="1"/>
  </cols>
  <sheetData>
    <row r="1" spans="1:21" s="1" customFormat="1" ht="13.5" customHeight="1">
      <c r="A1" s="110" t="s">
        <v>72</v>
      </c>
      <c r="B1" s="110"/>
      <c r="C1" s="7"/>
      <c r="D1" s="8"/>
      <c r="E1" s="8"/>
      <c r="F1" s="8"/>
      <c r="G1" s="9"/>
      <c r="H1" s="8"/>
      <c r="I1" s="8"/>
      <c r="J1" s="8"/>
      <c r="K1" s="8"/>
      <c r="L1" s="8"/>
      <c r="M1" s="8"/>
      <c r="N1" s="9"/>
      <c r="O1" s="8"/>
      <c r="P1" s="8"/>
      <c r="Q1" s="8"/>
      <c r="R1" s="8"/>
      <c r="S1" s="9"/>
      <c r="T1" s="9"/>
    </row>
    <row r="2" spans="1:21" s="2" customFormat="1" ht="45.75" customHeight="1">
      <c r="A2" s="111" t="s">
        <v>73</v>
      </c>
      <c r="B2" s="111"/>
      <c r="C2" s="111"/>
      <c r="D2" s="111"/>
      <c r="E2" s="111"/>
      <c r="F2" s="111"/>
      <c r="G2" s="111"/>
      <c r="H2" s="111"/>
      <c r="I2" s="111"/>
      <c r="J2" s="111"/>
      <c r="K2" s="111"/>
      <c r="L2" s="111"/>
      <c r="M2" s="111"/>
      <c r="N2" s="111"/>
      <c r="O2" s="111"/>
      <c r="P2" s="111"/>
      <c r="Q2" s="111"/>
      <c r="R2" s="111"/>
      <c r="S2" s="111"/>
      <c r="T2" s="111"/>
    </row>
    <row r="3" spans="1:21" s="3" customFormat="1" ht="30.75" customHeight="1">
      <c r="A3" s="112" t="s">
        <v>0</v>
      </c>
      <c r="B3" s="112"/>
      <c r="C3" s="112"/>
      <c r="D3" s="112"/>
      <c r="E3" s="112"/>
      <c r="F3" s="112"/>
      <c r="G3" s="113" t="s">
        <v>1</v>
      </c>
      <c r="H3" s="113"/>
      <c r="I3" s="113"/>
      <c r="J3" s="113"/>
      <c r="K3" s="113"/>
      <c r="L3" s="113"/>
      <c r="M3" s="113"/>
      <c r="N3" s="113"/>
      <c r="O3" s="113"/>
      <c r="P3" s="114" t="s">
        <v>2</v>
      </c>
      <c r="Q3" s="114"/>
      <c r="R3" s="114"/>
      <c r="S3" s="114"/>
      <c r="T3" s="114"/>
    </row>
    <row r="4" spans="1:21" s="4" customFormat="1">
      <c r="A4" s="115" t="s">
        <v>3</v>
      </c>
      <c r="B4" s="115" t="s">
        <v>4</v>
      </c>
      <c r="C4" s="115" t="s">
        <v>6</v>
      </c>
      <c r="D4" s="11" t="s">
        <v>7</v>
      </c>
      <c r="E4" s="118" t="s">
        <v>8</v>
      </c>
      <c r="F4" s="118"/>
      <c r="G4" s="116" t="s">
        <v>9</v>
      </c>
      <c r="H4" s="115" t="s">
        <v>10</v>
      </c>
      <c r="I4" s="115" t="s">
        <v>74</v>
      </c>
      <c r="J4" s="115" t="s">
        <v>12</v>
      </c>
      <c r="K4" s="115" t="s">
        <v>13</v>
      </c>
      <c r="L4" s="115" t="s">
        <v>14</v>
      </c>
      <c r="M4" s="119" t="s">
        <v>15</v>
      </c>
      <c r="N4" s="119"/>
      <c r="O4" s="119"/>
      <c r="P4" s="119"/>
      <c r="Q4" s="118" t="s">
        <v>16</v>
      </c>
      <c r="R4" s="118"/>
      <c r="S4" s="116" t="s">
        <v>17</v>
      </c>
      <c r="T4" s="116" t="s">
        <v>18</v>
      </c>
      <c r="U4"/>
    </row>
    <row r="5" spans="1:21" s="5" customFormat="1" ht="40.5">
      <c r="A5" s="115"/>
      <c r="B5" s="115"/>
      <c r="C5" s="115"/>
      <c r="D5" s="10" t="s">
        <v>7</v>
      </c>
      <c r="E5" s="10" t="s">
        <v>19</v>
      </c>
      <c r="F5" s="10" t="s">
        <v>20</v>
      </c>
      <c r="G5" s="117"/>
      <c r="H5" s="115"/>
      <c r="I5" s="115"/>
      <c r="J5" s="115"/>
      <c r="K5" s="115"/>
      <c r="L5" s="115"/>
      <c r="M5" s="20" t="s">
        <v>21</v>
      </c>
      <c r="N5" s="20" t="s">
        <v>22</v>
      </c>
      <c r="O5" s="20" t="s">
        <v>23</v>
      </c>
      <c r="P5" s="20" t="s">
        <v>24</v>
      </c>
      <c r="Q5" s="10" t="s">
        <v>25</v>
      </c>
      <c r="R5" s="10" t="s">
        <v>26</v>
      </c>
      <c r="S5" s="117"/>
      <c r="T5" s="117"/>
      <c r="U5"/>
    </row>
    <row r="6" spans="1:21" s="6" customFormat="1" ht="42.75">
      <c r="A6" s="11"/>
      <c r="B6" s="12" t="s">
        <v>567</v>
      </c>
      <c r="C6" s="11"/>
      <c r="D6" s="11"/>
      <c r="E6" s="11"/>
      <c r="F6" s="11"/>
      <c r="G6" s="13"/>
      <c r="H6" s="11"/>
      <c r="I6" s="11"/>
      <c r="J6" s="11"/>
      <c r="K6" s="11"/>
      <c r="L6" s="11"/>
      <c r="M6" s="11"/>
      <c r="N6" s="13"/>
      <c r="O6" s="11"/>
      <c r="P6" s="11"/>
      <c r="Q6" s="11"/>
      <c r="R6" s="11"/>
      <c r="S6" s="13"/>
      <c r="T6" s="13"/>
      <c r="U6" s="22"/>
    </row>
    <row r="7" spans="1:21" s="24" customFormat="1" ht="199.5">
      <c r="A7" s="14">
        <v>1</v>
      </c>
      <c r="B7" s="15" t="s">
        <v>568</v>
      </c>
      <c r="C7" s="14" t="s">
        <v>30</v>
      </c>
      <c r="D7" s="14" t="s">
        <v>151</v>
      </c>
      <c r="E7" s="14" t="s">
        <v>135</v>
      </c>
      <c r="F7" s="14" t="s">
        <v>145</v>
      </c>
      <c r="G7" s="16" t="s">
        <v>569</v>
      </c>
      <c r="H7" s="14" t="s">
        <v>570</v>
      </c>
      <c r="I7" s="14">
        <v>180000</v>
      </c>
      <c r="J7" s="14">
        <v>154040</v>
      </c>
      <c r="K7" s="14">
        <v>6364</v>
      </c>
      <c r="L7" s="14">
        <v>7100</v>
      </c>
      <c r="M7" s="14"/>
      <c r="N7" s="16"/>
      <c r="O7" s="14"/>
      <c r="P7" s="14"/>
      <c r="Q7" s="14" t="s">
        <v>571</v>
      </c>
      <c r="R7" s="14">
        <v>18150892165</v>
      </c>
      <c r="S7" s="16" t="s">
        <v>572</v>
      </c>
      <c r="T7" s="16" t="s">
        <v>143</v>
      </c>
      <c r="U7" s="14" t="s">
        <v>573</v>
      </c>
    </row>
    <row r="8" spans="1:21" s="24" customFormat="1" ht="313.5">
      <c r="A8" s="14">
        <v>2</v>
      </c>
      <c r="B8" s="15" t="s">
        <v>574</v>
      </c>
      <c r="C8" s="14" t="s">
        <v>30</v>
      </c>
      <c r="D8" s="14" t="s">
        <v>151</v>
      </c>
      <c r="E8" s="14" t="s">
        <v>135</v>
      </c>
      <c r="F8" s="14" t="s">
        <v>145</v>
      </c>
      <c r="G8" s="16" t="s">
        <v>575</v>
      </c>
      <c r="H8" s="14" t="s">
        <v>80</v>
      </c>
      <c r="I8" s="14">
        <v>68000</v>
      </c>
      <c r="J8" s="14">
        <v>6836</v>
      </c>
      <c r="K8" s="14">
        <v>5000</v>
      </c>
      <c r="L8" s="14">
        <v>5000</v>
      </c>
      <c r="M8" s="14"/>
      <c r="N8" s="16"/>
      <c r="O8" s="14"/>
      <c r="P8" s="14"/>
      <c r="Q8" s="14" t="s">
        <v>576</v>
      </c>
      <c r="R8" s="14">
        <v>18805062018</v>
      </c>
      <c r="S8" s="16" t="s">
        <v>577</v>
      </c>
      <c r="T8" s="16" t="s">
        <v>143</v>
      </c>
      <c r="U8" s="14" t="s">
        <v>578</v>
      </c>
    </row>
  </sheetData>
  <protectedRanges>
    <protectedRange sqref="T3 A3:Q3" name="区域1" securityDescriptor=""/>
    <protectedRange sqref="L7:R8" name="区域2_8" securityDescriptor=""/>
  </protectedRanges>
  <mergeCells count="19">
    <mergeCell ref="S4:S5"/>
    <mergeCell ref="T4:T5"/>
    <mergeCell ref="E4:F4"/>
    <mergeCell ref="M4:P4"/>
    <mergeCell ref="Q4:R4"/>
    <mergeCell ref="I4:I5"/>
    <mergeCell ref="J4:J5"/>
    <mergeCell ref="K4:K5"/>
    <mergeCell ref="L4:L5"/>
    <mergeCell ref="A4:A5"/>
    <mergeCell ref="B4:B5"/>
    <mergeCell ref="C4:C5"/>
    <mergeCell ref="G4:G5"/>
    <mergeCell ref="H4:H5"/>
    <mergeCell ref="A1:B1"/>
    <mergeCell ref="A2:T2"/>
    <mergeCell ref="A3:F3"/>
    <mergeCell ref="G3:O3"/>
    <mergeCell ref="P3:T3"/>
  </mergeCells>
  <phoneticPr fontId="12" type="noConversion"/>
  <pageMargins left="0.69930555555555596" right="0.69930555555555596" top="0.75" bottom="0.75" header="0.3" footer="0.3"/>
  <pageSetup paperSize="9" orientation="portrait"/>
  <headerFooter alignWithMargins="0"/>
</worksheet>
</file>

<file path=xl/worksheets/sheet8.xml><?xml version="1.0" encoding="utf-8"?>
<worksheet xmlns="http://schemas.openxmlformats.org/spreadsheetml/2006/main" xmlns:r="http://schemas.openxmlformats.org/officeDocument/2006/relationships">
  <dimension ref="A1:U17"/>
  <sheetViews>
    <sheetView topLeftCell="A4" zoomScale="70" zoomScaleNormal="70" workbookViewId="0">
      <selection activeCell="B8" sqref="B8"/>
    </sheetView>
  </sheetViews>
  <sheetFormatPr defaultColWidth="9" defaultRowHeight="14.25"/>
  <cols>
    <col min="2" max="2" width="20" customWidth="1"/>
    <col min="7" max="7" width="25.75" customWidth="1"/>
    <col min="18" max="18" width="18" customWidth="1"/>
  </cols>
  <sheetData>
    <row r="1" spans="1:21" s="1" customFormat="1" ht="13.5" customHeight="1">
      <c r="A1" s="110" t="s">
        <v>72</v>
      </c>
      <c r="B1" s="110"/>
      <c r="C1" s="7"/>
      <c r="D1" s="8"/>
      <c r="E1" s="8"/>
      <c r="F1" s="8"/>
      <c r="G1" s="9"/>
      <c r="H1" s="8"/>
      <c r="I1" s="8"/>
      <c r="J1" s="8"/>
      <c r="K1" s="8"/>
      <c r="L1" s="8"/>
      <c r="M1" s="8"/>
      <c r="N1" s="9"/>
      <c r="O1" s="8"/>
      <c r="P1" s="8"/>
      <c r="Q1" s="8"/>
      <c r="R1" s="8"/>
      <c r="S1" s="9"/>
      <c r="T1" s="9"/>
    </row>
    <row r="2" spans="1:21" s="2" customFormat="1" ht="45.75" customHeight="1">
      <c r="A2" s="111" t="s">
        <v>73</v>
      </c>
      <c r="B2" s="111"/>
      <c r="C2" s="111"/>
      <c r="D2" s="111"/>
      <c r="E2" s="111"/>
      <c r="F2" s="111"/>
      <c r="G2" s="111"/>
      <c r="H2" s="111"/>
      <c r="I2" s="111"/>
      <c r="J2" s="111"/>
      <c r="K2" s="111"/>
      <c r="L2" s="111"/>
      <c r="M2" s="111"/>
      <c r="N2" s="111"/>
      <c r="O2" s="111"/>
      <c r="P2" s="111"/>
      <c r="Q2" s="111"/>
      <c r="R2" s="111"/>
      <c r="S2" s="111"/>
      <c r="T2" s="111"/>
    </row>
    <row r="3" spans="1:21" s="3" customFormat="1" ht="30.75" customHeight="1">
      <c r="A3" s="112" t="s">
        <v>0</v>
      </c>
      <c r="B3" s="112"/>
      <c r="C3" s="112"/>
      <c r="D3" s="112"/>
      <c r="E3" s="112"/>
      <c r="F3" s="112"/>
      <c r="G3" s="113" t="s">
        <v>1</v>
      </c>
      <c r="H3" s="113"/>
      <c r="I3" s="113"/>
      <c r="J3" s="113"/>
      <c r="K3" s="113"/>
      <c r="L3" s="113"/>
      <c r="M3" s="113"/>
      <c r="N3" s="113"/>
      <c r="O3" s="113"/>
      <c r="P3" s="114" t="s">
        <v>2</v>
      </c>
      <c r="Q3" s="114"/>
      <c r="R3" s="114"/>
      <c r="S3" s="114"/>
      <c r="T3" s="114"/>
    </row>
    <row r="4" spans="1:21" s="4" customFormat="1">
      <c r="A4" s="115" t="s">
        <v>3</v>
      </c>
      <c r="B4" s="115" t="s">
        <v>4</v>
      </c>
      <c r="C4" s="115" t="s">
        <v>6</v>
      </c>
      <c r="D4" s="11" t="s">
        <v>7</v>
      </c>
      <c r="E4" s="118" t="s">
        <v>8</v>
      </c>
      <c r="F4" s="118"/>
      <c r="G4" s="116" t="s">
        <v>9</v>
      </c>
      <c r="H4" s="115" t="s">
        <v>10</v>
      </c>
      <c r="I4" s="115" t="s">
        <v>74</v>
      </c>
      <c r="J4" s="115" t="s">
        <v>12</v>
      </c>
      <c r="K4" s="115" t="s">
        <v>13</v>
      </c>
      <c r="L4" s="115" t="s">
        <v>14</v>
      </c>
      <c r="M4" s="119" t="s">
        <v>15</v>
      </c>
      <c r="N4" s="119"/>
      <c r="O4" s="119"/>
      <c r="P4" s="119"/>
      <c r="Q4" s="118" t="s">
        <v>16</v>
      </c>
      <c r="R4" s="118"/>
      <c r="S4" s="116" t="s">
        <v>17</v>
      </c>
      <c r="T4" s="116" t="s">
        <v>18</v>
      </c>
      <c r="U4"/>
    </row>
    <row r="5" spans="1:21" s="5" customFormat="1" ht="40.5">
      <c r="A5" s="115"/>
      <c r="B5" s="115"/>
      <c r="C5" s="115"/>
      <c r="D5" s="10" t="s">
        <v>7</v>
      </c>
      <c r="E5" s="10" t="s">
        <v>19</v>
      </c>
      <c r="F5" s="10" t="s">
        <v>20</v>
      </c>
      <c r="G5" s="117"/>
      <c r="H5" s="115"/>
      <c r="I5" s="115"/>
      <c r="J5" s="115"/>
      <c r="K5" s="115"/>
      <c r="L5" s="115"/>
      <c r="M5" s="20" t="s">
        <v>21</v>
      </c>
      <c r="N5" s="20" t="s">
        <v>22</v>
      </c>
      <c r="O5" s="20" t="s">
        <v>23</v>
      </c>
      <c r="P5" s="20" t="s">
        <v>24</v>
      </c>
      <c r="Q5" s="10" t="s">
        <v>25</v>
      </c>
      <c r="R5" s="10" t="s">
        <v>26</v>
      </c>
      <c r="S5" s="117"/>
      <c r="T5" s="117"/>
      <c r="U5"/>
    </row>
    <row r="6" spans="1:21" s="6" customFormat="1" ht="42.75">
      <c r="A6" s="11"/>
      <c r="B6" s="12" t="s">
        <v>579</v>
      </c>
      <c r="C6" s="11"/>
      <c r="D6" s="11"/>
      <c r="E6" s="11"/>
      <c r="F6" s="11"/>
      <c r="G6" s="13"/>
      <c r="H6" s="11"/>
      <c r="I6" s="11"/>
      <c r="J6" s="11"/>
      <c r="K6" s="11"/>
      <c r="L6" s="11"/>
      <c r="M6" s="11"/>
      <c r="N6" s="13"/>
      <c r="O6" s="11"/>
      <c r="P6" s="11"/>
      <c r="Q6" s="11"/>
      <c r="R6" s="11"/>
      <c r="S6" s="13"/>
      <c r="T6" s="13"/>
      <c r="U6" s="22"/>
    </row>
    <row r="7" spans="1:21" ht="57">
      <c r="A7" s="14">
        <v>1</v>
      </c>
      <c r="B7" s="15" t="s">
        <v>580</v>
      </c>
      <c r="C7" s="14" t="s">
        <v>30</v>
      </c>
      <c r="D7" s="14" t="s">
        <v>94</v>
      </c>
      <c r="E7" s="14" t="s">
        <v>135</v>
      </c>
      <c r="F7" s="14" t="s">
        <v>78</v>
      </c>
      <c r="G7" s="16" t="s">
        <v>581</v>
      </c>
      <c r="H7" s="17" t="s">
        <v>570</v>
      </c>
      <c r="I7" s="14">
        <v>131852</v>
      </c>
      <c r="J7" s="14">
        <v>121645</v>
      </c>
      <c r="K7" s="14">
        <v>7000</v>
      </c>
      <c r="L7" s="14">
        <v>8000</v>
      </c>
      <c r="M7" s="14"/>
      <c r="N7" s="21"/>
      <c r="O7" s="15"/>
      <c r="P7" s="15"/>
      <c r="Q7" s="15" t="s">
        <v>582</v>
      </c>
      <c r="R7" s="14">
        <v>13666030323</v>
      </c>
      <c r="S7" s="15" t="s">
        <v>240</v>
      </c>
      <c r="T7" s="15" t="s">
        <v>241</v>
      </c>
      <c r="U7" s="23" t="s">
        <v>583</v>
      </c>
    </row>
    <row r="8" spans="1:21" ht="114">
      <c r="A8" s="14">
        <v>2</v>
      </c>
      <c r="B8" s="15" t="s">
        <v>584</v>
      </c>
      <c r="C8" s="17" t="s">
        <v>30</v>
      </c>
      <c r="D8" s="17" t="s">
        <v>94</v>
      </c>
      <c r="E8" s="14" t="s">
        <v>135</v>
      </c>
      <c r="F8" s="18" t="s">
        <v>78</v>
      </c>
      <c r="G8" s="18" t="s">
        <v>585</v>
      </c>
      <c r="H8" s="19" t="s">
        <v>167</v>
      </c>
      <c r="I8" s="17">
        <v>231376</v>
      </c>
      <c r="J8" s="14">
        <v>72030</v>
      </c>
      <c r="K8" s="17">
        <v>25000</v>
      </c>
      <c r="L8" s="17">
        <v>25000</v>
      </c>
      <c r="M8" s="17"/>
      <c r="N8" s="17"/>
      <c r="O8" s="17"/>
      <c r="P8" s="17"/>
      <c r="Q8" s="18" t="s">
        <v>582</v>
      </c>
      <c r="R8" s="17">
        <v>13666030323</v>
      </c>
      <c r="S8" s="18" t="s">
        <v>240</v>
      </c>
      <c r="T8" s="18" t="s">
        <v>241</v>
      </c>
      <c r="U8" s="23" t="s">
        <v>586</v>
      </c>
    </row>
    <row r="9" spans="1:21" ht="57">
      <c r="A9" s="14">
        <v>1</v>
      </c>
      <c r="B9" s="15" t="s">
        <v>587</v>
      </c>
      <c r="C9" s="14" t="s">
        <v>30</v>
      </c>
      <c r="D9" s="14" t="s">
        <v>60</v>
      </c>
      <c r="E9" s="14" t="s">
        <v>32</v>
      </c>
      <c r="F9" s="14" t="s">
        <v>223</v>
      </c>
      <c r="G9" s="15" t="s">
        <v>588</v>
      </c>
      <c r="H9" s="14" t="s">
        <v>589</v>
      </c>
      <c r="I9" s="14">
        <v>750000</v>
      </c>
      <c r="J9" s="14">
        <v>7151000</v>
      </c>
      <c r="K9" s="14">
        <v>30000</v>
      </c>
      <c r="L9" s="14">
        <v>5079</v>
      </c>
      <c r="M9" s="15"/>
      <c r="N9" s="15"/>
      <c r="O9" s="15"/>
      <c r="P9" s="15"/>
      <c r="Q9" s="15" t="s">
        <v>590</v>
      </c>
      <c r="R9" s="15">
        <v>6881309</v>
      </c>
      <c r="S9" s="15" t="s">
        <v>591</v>
      </c>
      <c r="T9" s="15" t="s">
        <v>316</v>
      </c>
      <c r="U9" s="15" t="s">
        <v>592</v>
      </c>
    </row>
    <row r="10" spans="1:21" ht="99.75">
      <c r="A10" s="14">
        <v>2</v>
      </c>
      <c r="B10" s="15" t="s">
        <v>593</v>
      </c>
      <c r="C10" s="14" t="s">
        <v>30</v>
      </c>
      <c r="D10" s="14" t="s">
        <v>60</v>
      </c>
      <c r="E10" s="14" t="s">
        <v>32</v>
      </c>
      <c r="F10" s="14" t="s">
        <v>223</v>
      </c>
      <c r="G10" s="15" t="s">
        <v>594</v>
      </c>
      <c r="H10" s="14" t="s">
        <v>595</v>
      </c>
      <c r="I10" s="14">
        <v>64000</v>
      </c>
      <c r="J10" s="14">
        <v>42500</v>
      </c>
      <c r="K10" s="14">
        <v>12000</v>
      </c>
      <c r="L10" s="14">
        <v>12000</v>
      </c>
      <c r="M10" s="15"/>
      <c r="N10" s="15"/>
      <c r="O10" s="15"/>
      <c r="P10" s="15"/>
      <c r="Q10" s="15" t="s">
        <v>596</v>
      </c>
      <c r="R10" s="15">
        <v>13358375105</v>
      </c>
      <c r="S10" s="15" t="s">
        <v>597</v>
      </c>
      <c r="T10" s="15" t="s">
        <v>316</v>
      </c>
      <c r="U10" s="15" t="s">
        <v>592</v>
      </c>
    </row>
    <row r="11" spans="1:21" ht="57">
      <c r="A11" s="14">
        <v>3</v>
      </c>
      <c r="B11" s="15" t="s">
        <v>598</v>
      </c>
      <c r="C11" s="14" t="s">
        <v>30</v>
      </c>
      <c r="D11" s="14" t="s">
        <v>40</v>
      </c>
      <c r="E11" s="14" t="s">
        <v>32</v>
      </c>
      <c r="F11" s="14" t="s">
        <v>223</v>
      </c>
      <c r="G11" s="15" t="s">
        <v>599</v>
      </c>
      <c r="H11" s="14" t="s">
        <v>80</v>
      </c>
      <c r="I11" s="14">
        <v>460000</v>
      </c>
      <c r="J11" s="14">
        <v>3000</v>
      </c>
      <c r="K11" s="14">
        <v>20000</v>
      </c>
      <c r="L11" s="14">
        <v>200</v>
      </c>
      <c r="M11" s="15"/>
      <c r="N11" s="15"/>
      <c r="O11" s="15"/>
      <c r="P11" s="15"/>
      <c r="Q11" s="15" t="s">
        <v>600</v>
      </c>
      <c r="R11" s="15">
        <v>18059867439</v>
      </c>
      <c r="S11" s="15" t="s">
        <v>601</v>
      </c>
      <c r="T11" s="15" t="s">
        <v>316</v>
      </c>
      <c r="U11" s="15" t="s">
        <v>602</v>
      </c>
    </row>
    <row r="12" spans="1:21" ht="285">
      <c r="A12" s="14">
        <v>1</v>
      </c>
      <c r="B12" s="15" t="s">
        <v>386</v>
      </c>
      <c r="C12" s="14"/>
      <c r="D12" s="14"/>
      <c r="E12" s="14"/>
      <c r="F12" s="14"/>
      <c r="G12" s="15" t="s">
        <v>603</v>
      </c>
      <c r="H12" s="14"/>
      <c r="I12" s="14"/>
      <c r="J12" s="14"/>
      <c r="K12" s="14"/>
      <c r="L12" s="14"/>
      <c r="M12" s="15"/>
      <c r="N12" s="15"/>
      <c r="O12" s="15"/>
      <c r="P12" s="15"/>
      <c r="Q12" s="15"/>
      <c r="R12" s="15"/>
      <c r="S12" s="15"/>
      <c r="T12" s="15" t="s">
        <v>393</v>
      </c>
      <c r="U12" s="15" t="s">
        <v>604</v>
      </c>
    </row>
    <row r="13" spans="1:21" ht="28.5">
      <c r="A13" s="14">
        <v>2</v>
      </c>
      <c r="B13" s="15" t="s">
        <v>605</v>
      </c>
      <c r="C13" s="14"/>
      <c r="D13" s="14"/>
      <c r="E13" s="14"/>
      <c r="F13" s="14"/>
      <c r="G13" s="15"/>
      <c r="H13" s="14"/>
      <c r="I13" s="14"/>
      <c r="J13" s="14"/>
      <c r="K13" s="14"/>
      <c r="L13" s="14"/>
      <c r="M13" s="15"/>
      <c r="N13" s="15"/>
      <c r="O13" s="15"/>
      <c r="P13" s="15"/>
      <c r="Q13" s="15"/>
      <c r="R13" s="15"/>
      <c r="S13" s="15"/>
      <c r="T13" s="15" t="s">
        <v>393</v>
      </c>
      <c r="U13" s="15" t="s">
        <v>606</v>
      </c>
    </row>
    <row r="14" spans="1:21" ht="28.5">
      <c r="A14" s="14">
        <v>3</v>
      </c>
      <c r="B14" s="15" t="s">
        <v>607</v>
      </c>
      <c r="C14" s="14"/>
      <c r="D14" s="14"/>
      <c r="E14" s="14"/>
      <c r="F14" s="14"/>
      <c r="G14" s="15"/>
      <c r="H14" s="14"/>
      <c r="I14" s="14"/>
      <c r="J14" s="14"/>
      <c r="K14" s="14"/>
      <c r="L14" s="14"/>
      <c r="M14" s="15"/>
      <c r="N14" s="15"/>
      <c r="O14" s="15"/>
      <c r="P14" s="15"/>
      <c r="Q14" s="15"/>
      <c r="R14" s="15"/>
      <c r="S14" s="15"/>
      <c r="T14" s="15" t="s">
        <v>393</v>
      </c>
      <c r="U14" s="15" t="s">
        <v>606</v>
      </c>
    </row>
    <row r="15" spans="1:21" ht="28.5">
      <c r="A15" s="14">
        <v>4</v>
      </c>
      <c r="B15" s="15" t="s">
        <v>608</v>
      </c>
      <c r="C15" s="14"/>
      <c r="D15" s="14"/>
      <c r="E15" s="14"/>
      <c r="F15" s="14"/>
      <c r="G15" s="15"/>
      <c r="H15" s="14"/>
      <c r="I15" s="14"/>
      <c r="J15" s="14"/>
      <c r="K15" s="14"/>
      <c r="L15" s="14"/>
      <c r="M15" s="15"/>
      <c r="N15" s="15"/>
      <c r="O15" s="15"/>
      <c r="P15" s="15"/>
      <c r="Q15" s="15"/>
      <c r="R15" s="15"/>
      <c r="S15" s="15"/>
      <c r="T15" s="15" t="s">
        <v>393</v>
      </c>
      <c r="U15" s="15" t="s">
        <v>606</v>
      </c>
    </row>
    <row r="16" spans="1:21" ht="169.5" customHeight="1">
      <c r="A16" s="14">
        <v>1</v>
      </c>
      <c r="B16" s="15" t="s">
        <v>609</v>
      </c>
      <c r="C16" s="14" t="s">
        <v>30</v>
      </c>
      <c r="D16" s="14" t="s">
        <v>151</v>
      </c>
      <c r="E16" s="14" t="s">
        <v>135</v>
      </c>
      <c r="F16" s="14" t="s">
        <v>78</v>
      </c>
      <c r="G16" s="15" t="s">
        <v>610</v>
      </c>
      <c r="H16" s="14" t="s">
        <v>178</v>
      </c>
      <c r="I16" s="14">
        <v>63000</v>
      </c>
      <c r="J16" s="14">
        <v>26807.040000000001</v>
      </c>
      <c r="K16" s="14">
        <v>11000</v>
      </c>
      <c r="L16" s="14">
        <v>9000</v>
      </c>
      <c r="M16" s="15"/>
      <c r="N16" s="15"/>
      <c r="O16" s="15"/>
      <c r="P16" s="15"/>
      <c r="Q16" s="15" t="s">
        <v>611</v>
      </c>
      <c r="R16" s="15">
        <v>13625000792</v>
      </c>
      <c r="S16" s="15" t="s">
        <v>612</v>
      </c>
      <c r="T16" s="15" t="s">
        <v>417</v>
      </c>
      <c r="U16" s="15" t="s">
        <v>613</v>
      </c>
    </row>
    <row r="17" spans="1:21" ht="169.5" customHeight="1">
      <c r="A17" s="14">
        <v>2</v>
      </c>
      <c r="B17" s="15" t="s">
        <v>614</v>
      </c>
      <c r="C17" s="14" t="s">
        <v>30</v>
      </c>
      <c r="D17" s="14" t="s">
        <v>151</v>
      </c>
      <c r="E17" s="14" t="s">
        <v>135</v>
      </c>
      <c r="F17" s="14" t="s">
        <v>33</v>
      </c>
      <c r="G17" s="15" t="s">
        <v>615</v>
      </c>
      <c r="H17" s="14" t="s">
        <v>616</v>
      </c>
      <c r="I17" s="14">
        <v>120000</v>
      </c>
      <c r="J17" s="14">
        <v>69384</v>
      </c>
      <c r="K17" s="14">
        <v>30000</v>
      </c>
      <c r="L17" s="14">
        <v>30000</v>
      </c>
      <c r="M17" s="15"/>
      <c r="N17" s="15"/>
      <c r="O17" s="15"/>
      <c r="P17" s="15"/>
      <c r="Q17" s="15" t="s">
        <v>617</v>
      </c>
      <c r="R17" s="15">
        <v>13906056066</v>
      </c>
      <c r="S17" s="15" t="s">
        <v>618</v>
      </c>
      <c r="T17" s="15" t="s">
        <v>417</v>
      </c>
      <c r="U17" s="15" t="s">
        <v>619</v>
      </c>
    </row>
  </sheetData>
  <protectedRanges>
    <protectedRange sqref="T3 A3:Q3" name="区域1" securityDescriptor=""/>
    <protectedRange sqref="L7:R7" name="区域2_12" securityDescriptor=""/>
    <protectedRange sqref="L8:R8" name="区域2_1_2" securityDescriptor=""/>
    <protectedRange sqref="L9:R11" name="区域2_20" securityDescriptor=""/>
  </protectedRanges>
  <mergeCells count="19">
    <mergeCell ref="S4:S5"/>
    <mergeCell ref="T4:T5"/>
    <mergeCell ref="E4:F4"/>
    <mergeCell ref="M4:P4"/>
    <mergeCell ref="Q4:R4"/>
    <mergeCell ref="I4:I5"/>
    <mergeCell ref="J4:J5"/>
    <mergeCell ref="K4:K5"/>
    <mergeCell ref="L4:L5"/>
    <mergeCell ref="A4:A5"/>
    <mergeCell ref="B4:B5"/>
    <mergeCell ref="C4:C5"/>
    <mergeCell ref="G4:G5"/>
    <mergeCell ref="H4:H5"/>
    <mergeCell ref="A1:B1"/>
    <mergeCell ref="A2:T2"/>
    <mergeCell ref="A3:F3"/>
    <mergeCell ref="G3:O3"/>
    <mergeCell ref="P3:T3"/>
  </mergeCells>
  <phoneticPr fontId="12"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2</vt:i4>
      </vt:variant>
    </vt:vector>
  </HeadingPairs>
  <TitlesOfParts>
    <vt:vector size="10" baseType="lpstr">
      <vt:lpstr>总表</vt:lpstr>
      <vt:lpstr>省在建重点项目续列</vt:lpstr>
      <vt:lpstr>省预备重点项目转在建项目</vt:lpstr>
      <vt:lpstr>新申报省在建重点项目</vt:lpstr>
      <vt:lpstr>省预备重点项目续列</vt:lpstr>
      <vt:lpstr>新申报省预备重点项目</vt:lpstr>
      <vt:lpstr>省预备重点项目不续列</vt:lpstr>
      <vt:lpstr>省在建重点项目不续列</vt:lpstr>
      <vt:lpstr>总表!Print_Area</vt:lpstr>
      <vt:lpstr>总表!Print_Titles</vt:lpstr>
    </vt:vector>
  </TitlesOfParts>
  <Company>xujiasing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hxr</dc:creator>
  <cp:lastModifiedBy>陈曲梅</cp:lastModifiedBy>
  <cp:lastPrinted>2020-02-19T01:34:57Z</cp:lastPrinted>
  <dcterms:created xsi:type="dcterms:W3CDTF">2019-11-22T14:36:16Z</dcterms:created>
  <dcterms:modified xsi:type="dcterms:W3CDTF">2020-08-31T02:06:08Z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