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477"/>
  </bookViews>
  <sheets>
    <sheet name="省市区重点项目" sheetId="1" r:id="rId1"/>
  </sheets>
  <definedNames>
    <definedName name="_xlnm.Print_Titles" localSheetId="0">省市区重点项目!$4:4</definedName>
    <definedName name="_xlnm._FilterDatabase" localSheetId="0" hidden="1">省市区重点项目!$A$4:$IU$36</definedName>
  </definedNames>
  <calcPr calcId="144525"/>
</workbook>
</file>

<file path=xl/sharedStrings.xml><?xml version="1.0" encoding="utf-8"?>
<sst xmlns="http://schemas.openxmlformats.org/spreadsheetml/2006/main" count="178">
  <si>
    <t>同安区2021年度重点项目名单</t>
  </si>
  <si>
    <t>单位：万元</t>
  </si>
  <si>
    <t>序号</t>
  </si>
  <si>
    <t>项目类型</t>
  </si>
  <si>
    <t>项目名称</t>
  </si>
  <si>
    <t>总投资</t>
  </si>
  <si>
    <t>年度计划投资</t>
  </si>
  <si>
    <t>建设规模及内容</t>
  </si>
  <si>
    <t>责任单位</t>
  </si>
  <si>
    <t>合计（共73项）</t>
  </si>
  <si>
    <t>省级重点项目（8项）</t>
  </si>
  <si>
    <t>产业</t>
  </si>
  <si>
    <t>厦门抽水蓄能电站</t>
  </si>
  <si>
    <t>项目位于同安区汀溪镇，主要建设上水库、下水库、输水系统、地下厂房及开关站等</t>
  </si>
  <si>
    <t>汀溪镇</t>
  </si>
  <si>
    <t xml:space="preserve">趣店科技金融创新园  </t>
  </si>
  <si>
    <t>项目选址环东海域同安新城。项目固定资产投资总额约15亿元，用地面积80亩（以规划审批为主），总建筑规模约16万平米，该项目建设周期4年</t>
  </si>
  <si>
    <t>工信局</t>
  </si>
  <si>
    <t>京东厦门电子商务产业园项目</t>
  </si>
  <si>
    <t>物流仓储建筑，22.87万平米</t>
  </si>
  <si>
    <t>厦门顺丰创新产业基地</t>
  </si>
  <si>
    <t>规划用地106亩，计容建筑面积约14万平方米，涵盖电商企业中心、跨境电商运营服务中心、金融服务中心、创新孵化服务中心、数据服务中心、顺丰智能分拣中心、顺丰智能云仓、智慧物流科技研发基地、智慧物流组装测试中心</t>
  </si>
  <si>
    <t>建设交通局</t>
  </si>
  <si>
    <t>厦门信和达元器件智能物流中心项目</t>
  </si>
  <si>
    <t>项目包括多层仓库、智能物流仓库、办公楼、展览中心等建筑，总建筑面积约15万平米</t>
  </si>
  <si>
    <t>社会事业</t>
  </si>
  <si>
    <t>福厦客专（同安段）西湖安置房一期工程</t>
  </si>
  <si>
    <t>用地面积27880.712平方米，容积率3.05，总建筑面积113260平方米，地上建筑面积70960平方米，地下建筑面积42300平方米，主要建设安置房及配套设施</t>
  </si>
  <si>
    <t>福厦客专（同安段）龙西安置房</t>
  </si>
  <si>
    <t>为解决高铁350线征拆安置，建设该项目。项目位于洪塘镇龙西社区，总面积23013平方米，总建筑面积177921.83平方米，其中：地上建筑面积87607.15，地下建筑面积40314.68平方米，住宅建筑占地面积6043.65平方米，机动车停车位900个，非机动车停车位834个</t>
  </si>
  <si>
    <t>农业农村局</t>
  </si>
  <si>
    <t>同安工业园区污水处理厂工程</t>
  </si>
  <si>
    <t>规划规模6万吨/天，尾水出水执行《厦门市水污染物排放标准》（DB35/322- 2018）A级排放限值（类四类水）</t>
  </si>
  <si>
    <t>市政园林局</t>
  </si>
  <si>
    <t>市级重点项目（28项）</t>
  </si>
  <si>
    <t>年产3万台空气压缩机扩产项目</t>
  </si>
  <si>
    <t>项目总占地面积35.55亩，总建筑面积69260平方米（容积率1.10 ）。新建厂房主要功能分区：大板激光下料区，大板自动折弯区、附件加工区、框架焊接区、门板装配区、钢板存放区、半成品存放仓、车间办公室、车间洗手间</t>
  </si>
  <si>
    <t>优尔智能化小家电生产基地</t>
  </si>
  <si>
    <t>项目位于同安区12-09城南片区四口圳二路与四口圳三路交叉口东南侧。建筑面积：69850.0平方米，用地面积：20813.24平方米，计划建设1栋9层行政办公楼以及4栋6层厂房。主要设备有注塑机、流水线、火花机、CNC机台等</t>
  </si>
  <si>
    <t>容大科技自建厂房</t>
  </si>
  <si>
    <t>项目位于同安区新民镇同辉南路，建筑面积56000.0平方米，用地面积：18801.221平方米。主要建设内容：厂房（8层）2幢，综合楼（11层，办公）1幢</t>
  </si>
  <si>
    <t>汇盛微生物发酵项目</t>
  </si>
  <si>
    <t>包括生产车间、企业研发和检测中心、办公大楼、成品和原辅料仓库、污水处理系统，总建筑面积：45411.09平方米</t>
  </si>
  <si>
    <t>厦门环海精密智能流体传动设备制造项目</t>
  </si>
  <si>
    <t>项目占地约19809.753平方米，项目建筑物总建筑面积55402.65平方米，本项目拟购入激光切割机、数控施压机、CNC加工中心、金相分析仪、超声波探伤仪、三坐标检测仪、3D金属增材制造设备、六轴机器人等设备110台（套）。所有生产制造设备均符合国家环保和能效标准</t>
  </si>
  <si>
    <t>厦门金牌厨柜同安四期项目（厂房及配套设施）</t>
  </si>
  <si>
    <t>用地面积137.94亩，将建设6栋厂房及配套设施，总建筑面积约18万平方米，其中地上建筑面积16.6万平方米，地下面积1.4万平方米。项目分三个标段建设，其中第一标段建设两栋，建筑面积约4万平方米，第二标段建设两栋，建筑面积约7.3万平方米，第三标段建设两栋，建筑面积约6.7万平方米</t>
  </si>
  <si>
    <t>厦门嘉烨兴生猪生态养殖改扩建项目</t>
  </si>
  <si>
    <t>本项目包括一期育肥项目、二期母猪项目和种猪引种项目。其中，一期育肥项目投入1.18亿元，二期母猪项目投入0.67亿元，引种投入0.28亿元，三通一平投入0.12亿元，流动资金0.25亿元。设计规模为存栏生产母猪5000 头，年提供出栏猪只95000头</t>
  </si>
  <si>
    <t>厦门百利龙程子虾繁育产业园（石浔）</t>
  </si>
  <si>
    <t>项目用地于同安区洪塘镇石浔社区，计划一期用地72.14亩，总投资5500万元，主要建设子虾繁育车间、相关配电、供氧、降温等生产配套设施，对虾疾病防治及检验检测设施等，项目建成后主要用于子虾的繁育与推广</t>
  </si>
  <si>
    <t>环东海域新城埭头溪（下游段）综合治理工程</t>
  </si>
  <si>
    <t>项目位于同安西柯片区，北起沈海高速，南至埭头溪闸，总长度约5km。主要内容包含河道重塑工程、截流工程、补水工程、滩地景观及道路工程以及智慧水务等内容</t>
  </si>
  <si>
    <t>同安教育补短板工程包</t>
  </si>
  <si>
    <t>建设3所各36班小学（梧侣二小、凤南中心小学、凤岗小学）。梧侣二小项目位于新民镇梧侣社区（梧侣总公交站东侧），36班小学，总用地面积18418平方米，总建筑面积约10500平方米及室外配套等；凤南中心小学项目位于凤南农场土楼村，36班小学，新增用地面积20059.483平方米，新增建筑面积14609.66平方米及其它室外配套等；凤岗小学项目位于祥平街道凤岗社区北侧，新建36班小学，总建筑面积16067平方米及相关配套等</t>
  </si>
  <si>
    <t>教育局</t>
  </si>
  <si>
    <t>四口圳学校</t>
  </si>
  <si>
    <t>项目位于同安区新民镇四口圳社区北侧。办学规模为36个班，（12班初中、24班小学），总建筑面积为25000平方米，其中地上建筑面积20000平方米（含架空层1311平方米），地下建筑面积5000平方米。主要建设内容包括：教学楼、综合楼、艺术实验室、室外工程、设备工程及相关配套设施等</t>
  </si>
  <si>
    <t>同安卿朴中小学项目</t>
  </si>
  <si>
    <t>项目用地面积约53125平方米，总建筑面积约66063平方米，地上建筑面积46453平方米，地下建筑面积19610平方米。建设规模为102班九年制学校，其中：小学48班，初中54班</t>
  </si>
  <si>
    <t>同安区第二外国语学校高中部</t>
  </si>
  <si>
    <t>项目位于同安区祥平街道溪声社区，新建办学规模为60班的普通高中，总建筑面积80000平方米，其中：地上建筑面积66000平方米，地下建筑面积14000平方米。主要建设内容包括：教学楼、实验艺术楼、行政楼、实验楼、多功能报告厅、食堂体育馆、游泳馆、宿舍楼、地下室、室外配套设施及设备工程等</t>
  </si>
  <si>
    <t>同安职业技术学校扩建工程</t>
  </si>
  <si>
    <t>项目位于同安区五显镇文教区，现同安职校东侧，北临五显六路、东临同安东路、南临五显七路。新增中等职业学校5000人办学规模，扩建后办学规模为9200人。项目总用地面积91646平方米，总建筑面积130644平方米，其中：地上建筑面积110554平方米、地下建筑面积20090平方米。主要建设内容包括：实训楼、风雨操场、食堂、行政综合楼、宿舍楼、地下车库等</t>
  </si>
  <si>
    <t>柑岭中学扩建工程</t>
  </si>
  <si>
    <t>项目位于同安区新民镇，扩建后办学规模为48班初中，扩建工程总建筑面积29300平方米，其中地上建筑面积18800平方米，地下建筑面积10500平方米。主要建设内容包括：新建3栋教学实验楼及其配套连廊、1栋2层体育综合楼和地下停车场；原建筑物保留改造；室外工程及设备工程等</t>
  </si>
  <si>
    <t>五显中学扩建工程</t>
  </si>
  <si>
    <t>项目位于厦门市同安区五显镇军村351号，办学规模初中9班扩建为12班，高中27班扩建为36班，本期总建筑面积19450平方米，其中地上建筑面积12300平方米，地下建筑面积7150平方米。主要建设内容包括新建报告厅、专业教学楼、普通教学楼、门卫、消控室、室外配套及设备工程等</t>
  </si>
  <si>
    <t>同安新城西柯片区安置房</t>
  </si>
  <si>
    <t>项目位于同安新城滨海西大道以西，通福路以南，总用地面积1.12万㎡，总建筑面积4.54万㎡ ，地上建筑面积2.85万㎡（安置房计容建筑面积2.65万㎡），地下建筑面积1.69万㎡，拟建安置房256户</t>
  </si>
  <si>
    <t>同安新城西柯片区安置房二期工程</t>
  </si>
  <si>
    <t>项目位于通福路以北，西福路以南；项目包含2#、3#、4#地块，根据市领导专题会意见成熟一块建设一块原则进行建设；总用地面积8月8.23万㎡，总建筑面积37.9万㎡，其中安置房面积22.91万㎡</t>
  </si>
  <si>
    <t>美峰花园安置房</t>
  </si>
  <si>
    <t>项目建设用地面48879.68 ㎡，总建筑面积208400.00 ㎡，其中：地上建筑面积 134400.00 ㎡，地下建筑面积74000.00 ㎡。计容建 筑面积 132400.00 ㎡，容积率 2.71</t>
  </si>
  <si>
    <t>官浔村安置房5#及6#楼项目</t>
  </si>
  <si>
    <t>新建人才公寓5#、6#楼等两幢楼及商业店面、地下室等，总用地面积34630.36平方米，总建筑面积44004.57平方米，其中地上总建筑面积29750.36平方米，地下总建筑面积14254.21平方米，建筑占地面积2969.24平方米</t>
  </si>
  <si>
    <t>刘埭嘉园安置房</t>
  </si>
  <si>
    <t>项目位于同安滨海西大道与美社路交叉口西南侧，项目总用地面积0.61万㎡，总建筑面积2.7万㎡，地上建筑面积1.8万㎡，地下建筑面积0.9万㎡，拟建安置房156套</t>
  </si>
  <si>
    <t>同安工业集中区正本清源工程</t>
  </si>
  <si>
    <t>涉及面积13.5km2，覆盖区域内所有前期工程未实施正本清源的工业厂区类、公共建筑类、居住小区类及城中村类建筑排水小区，其中工业区面积约7.11 km2、公共建筑面积约0.43 km2、住宅小区面积约0.48 km2、城中村面积约2.81 km2，，具体面积以现状为准</t>
  </si>
  <si>
    <t>厦门安乐园殡葬综合体项目</t>
  </si>
  <si>
    <t>1#楼框架5层建筑面积7615.41m2,2#楼框架5层建筑面积23608.8；3#楼框架5层建筑面积7161.46m2,4#楼框架1层建筑面积2045.5#出地面楼梯间框架1层建筑面积20.29m2；6#出跑面楼梯间框架1层建筑面积20.14m2；7#出地面楼梯间框架1层建筑面积57.76m2；地下室框架1层建筑面积24582.28</t>
  </si>
  <si>
    <t>民政局</t>
  </si>
  <si>
    <t>厦门银鹭食品集团有限公司二期项目（厂房及配套设施）</t>
  </si>
  <si>
    <t>建筑面积：104752.04平方米,用地面积：33097.945平方米,其他：本项目为厂房及配套设施，建设用地面积：33097.945㎡，总建筑面积：104752.04㎡，其中地上建筑面积：98646.04㎡，地下建筑面积：6106㎡；拟建1#厂房（8层）、2#厂房（6层）、3#厂房（6层）、4#厂房（6层）及门卫室。包括生产车间，研发检测实验室，产品展示厅、动力设备中心等</t>
  </si>
  <si>
    <t>爱睿思美瞳生产基地</t>
  </si>
  <si>
    <t>项目租用银鹭重工厂房事宜，面积约23800平方米，建设20条世界先进的彩色隐形眼镜的生产线。</t>
  </si>
  <si>
    <t>冠烽医疗智能制造产业园</t>
  </si>
  <si>
    <t>用地35.96亩，包括1#厂房（8层）、2#办公室（6层）、3#门卫室（1层）、地下室（1层）。总建筑面积约为82367.69平方米，地上建筑面积71594.14平方米，地下建筑面积10773.55平方米。</t>
  </si>
  <si>
    <t>泰亘信智能制造基地项目</t>
  </si>
  <si>
    <t>包括生产车间，研发检测实验室，产品展示厅、动力设备中心等，总建筑面积约为66200-99300平方米。</t>
  </si>
  <si>
    <t>同安宝龙城</t>
  </si>
  <si>
    <t>建筑面积：650500平方米,  用地面积：199274.36平方米, 其中出让土地面积：178806.702平方米，城市道路用地面积：20467.659平方米。出让土地分为A1,A2,A3,A4共4个子地块，道路用地分为：B1-1,B1-2,B1-3共3个子地块。出让宗地用途为：城镇住宅用地（普通住宅，租赁公寓），零售商业用地（商业，生鲜超市中心店1处），其他商服用地（社区电商物流配送终端站1处），教育用地（幼儿园1座），机关团体用地（社区服务中心1处），社会福利用地（社区老人日间照料中心1处，社区级），公用设施用地（附建式开闭所2处），城镇村道路用地（城市道路用地），交通服务场站用地（公交管理用房1处）</t>
  </si>
  <si>
    <t>建设与交通局</t>
  </si>
  <si>
    <t>区级重点项目（41项）</t>
  </si>
  <si>
    <t>厦门麦丰密封件有限公司5#6#厂房项目</t>
  </si>
  <si>
    <t>包括5#厂房（5层）、6#厂房（5层）及地下（1层）、门卫，总建筑面积约为33214.205平方米。</t>
  </si>
  <si>
    <t>厦门陈纪乐肴居食品有限公司厂房建设项目</t>
  </si>
  <si>
    <t>包括厂房及配套设施（6层）、地下室（1层）、门卫室（1层），总建筑面积约为25981.38平方米，地上建筑面积23695.03平方米，地下建筑面积2286.35平方米。</t>
  </si>
  <si>
    <t>璞嘉华酒店</t>
  </si>
  <si>
    <t>地上建筑面积1.8万平，拟打造成拥有商务客房，配有豪华餐饮包厢、中西餐厅、会议厅、商务中心等服务配套与休闲设施一应俱全的国际化酒店</t>
  </si>
  <si>
    <t>文旅局</t>
  </si>
  <si>
    <t>同安区历史文化遗产集中保护修缮三年计划项目工程包</t>
  </si>
  <si>
    <t>项目位于各街道，建设内容包括：总兵衙抢险加固、汪前除匪动员会旧址加固工程、坑仔口制陶窑址紧急加固、昭应庙抢险加固、后坪梳妆楼加固工程、颜青云故居、施宅大厝紧急加固、庶安楼修缮工程、莲花同字厝、陈延香故居、大曾垵李氏古民居、颜金陞故居、丙洲“新楼”、叶维岩旧居、陈沧江故居、莲花镇窑市村叶金泰旧居修缮工程、叶成章故居、叶金标“进士第”、西园院、褒美“九房头”叶氏祖厝、黄海量故居、寨阳叶长茂、叶在田旧居、寨阳里19号叶氏民居、叶奎山旧居、美岐山6—9号叶氏古民居、垵柄叶氏祠堂、王三接故居、庄渭阳故居、蔡牵故居、吴英旧居、顶村下厝马氏古大厝、云埔林脚40号曾氏古民居、刘兴邦故居、石浔“进士第”（吴邦荣故居）等34项文物保护修缮。</t>
  </si>
  <si>
    <t>同安区历史陈列馆项目（二期）</t>
  </si>
  <si>
    <t>项目位于原银城影剧院，主要建设内容包括：以同安各个历史时期的文化遗迹、遗址、珍贵文物及配合图片、影像、实物等为辅助资料，对陈列馆进行设计和布置等。</t>
  </si>
  <si>
    <t>同安区历史陈列馆项目（一期）</t>
  </si>
  <si>
    <t>项目位于大同街道三秀街银城影剧院，主要建设内容包括：对银城影剧院内外部加固、改造和装修等</t>
  </si>
  <si>
    <t>同安区人民体育场提升改造项目</t>
  </si>
  <si>
    <t>项目位于大同街道三秀街要民体育场，主要建设内容包括：足球场、塑胶跑道、草坪、周边绿化以及围墙、看台加固和提升等</t>
  </si>
  <si>
    <t>西洪塘幼儿园</t>
  </si>
  <si>
    <t>新建12班幼儿园，用地面积0.43万㎡，总建筑面积4800㎡（含300㎡地下泵房）及室外配套等</t>
  </si>
  <si>
    <t>新星小学扩建三期</t>
  </si>
  <si>
    <t>总扩建建筑面积约9635㎡（其中计容建筑面积5585㎡，不计容建筑面积4050㎡）。</t>
  </si>
  <si>
    <t>西溪幼儿园分园</t>
  </si>
  <si>
    <t>总用地面积3192平方米，新建12班幼儿园，建筑面积约5248平方米（含地下室1748平方米）及相关配套</t>
  </si>
  <si>
    <t>祥平中心小学（二期）</t>
  </si>
  <si>
    <t>项目位于祥平街道三乡，扩建48班小学，二期建筑面积约11597平方米（含人防地下室3040㎡）及相关配套设施</t>
  </si>
  <si>
    <t>第二外国语学校游泳馆及运动场建设工程</t>
  </si>
  <si>
    <t>项目位于第二外国语学校校园内，改造占地面积6370.04㎡，总建筑面积15867.08㎡。主要包括地下停车场、游泳馆、室内体育活动室、250米的环形跑道一条、4个篮球场及相关配套设施。</t>
  </si>
  <si>
    <t>美星小学迁建</t>
  </si>
  <si>
    <t>项目位于西柯镇美星村，新建36班小学，总用地面积23786平方米，本期新建24班小学，总建筑面积约14476平方米（含地下室2160平方米）及其它配套设施等</t>
  </si>
  <si>
    <t>育才中学扩建一期</t>
  </si>
  <si>
    <t>项目位于大同街道大轮山路，拆除旧办公综合楼1栋，新建教学楼一栋，一期建筑面积约19832平方米（含架空层2472平方米，人防地下室2940平方米）</t>
  </si>
  <si>
    <t>文笔塔学校</t>
  </si>
  <si>
    <t>项目位于大同街道碧岳社区，新建24班小学、24班初中九年一贯制学校，总用地面积30699平方米，总建筑面积38913平方米（含人防地下停车场8208平方米）</t>
  </si>
  <si>
    <t>兴国幼儿园扩建</t>
  </si>
  <si>
    <t>项目位于大同街道城西社区，总用地面积3120平方米，新增9班幼儿园，建筑面积约9549平方米（含地下室2184.35平方米）及相关配套</t>
  </si>
  <si>
    <t>西塘幼儿园</t>
  </si>
  <si>
    <t>项目位于新民镇西塘村，新建15班幼儿园，用地面积4740平方米，总建筑面积7525平方米（含1835平方米地下室）及室外配套等</t>
  </si>
  <si>
    <t>城乡基础设施</t>
  </si>
  <si>
    <t>2020年同安区三类视频监控项目</t>
  </si>
  <si>
    <t>项目共建设视频监控系统前端5320路、中心存储设备、中心汇聚管理平台扩容，互联网专线带宽扩容、数据传输、供电等基础设施建设。</t>
  </si>
  <si>
    <t>政法委</t>
  </si>
  <si>
    <t>吴厝至荏畲道路改建工程</t>
  </si>
  <si>
    <t>项目位于汀溪镇，起于吴厝村，沿现状道路展线，充分利用旧路，绕吴厝村西北部山区，路线终于荏畲村，全长 1.482 千米。路幅宽8米，按三级公路标准建设。车行道采用水泥混凝土路面。主要建设内容含道路工程、涵洞工程、交通工程、照明工程、绿化工程等。</t>
  </si>
  <si>
    <t>轨道6号线糖厂安置房一期工程（幼儿园）</t>
  </si>
  <si>
    <t>项目位于同安区祥平街道较场路，用地面积6000.51平方米，总建筑面积约9400平方米，其中地上建筑面积约6500平方米，地下建筑面积约2900平方米，主要建设一所18班幼儿园。</t>
  </si>
  <si>
    <t>西溪污水干管工程</t>
  </si>
  <si>
    <t>该项目范围自古庄中路路口至新西安桥，项目建设内容为：1、沿西溪两侧新建污水干管约2.45km，管径为DN500～DN1200；2、新建污水提升泵站2座,规模分别为0.6万方/天及2.4万方/天；3、沿溪入河排口改造；</t>
  </si>
  <si>
    <t>同丙路（旧324线至卿朴路）改造工程</t>
  </si>
  <si>
    <t>改造范围北起旧G324线，南至卿朴路南侧，道路改造全长约为1.4km。</t>
  </si>
  <si>
    <t>竹坝片区管网改造及一体化设备工程</t>
  </si>
  <si>
    <t>竹坝泵站进水管沿敷设，工程量：0.8万吨/日泵站（含清水池）、DN400管400米,DN300管-3700米、DN200管-2670米</t>
  </si>
  <si>
    <t>工业园区污水处理厂配套干管工程</t>
  </si>
  <si>
    <t>本工程建设地点位于厦门市同安区。起始于城南污水提升泵站，终止与工业园区污水处理厂。主要内容为：沿城南污水泵站、集群路、双富南路、朱厝路、苏颂大道新建DN1000污水压力管一条，长度约5.0km</t>
  </si>
  <si>
    <t>同集路进厂干管工程（集安路至城南泵站）</t>
  </si>
  <si>
    <t>本工程建设地点位于厦门市同安区，项目起于集安路，终止于集群路。主要建设内容为：新建DN1200污水重力管，长度约1.4km</t>
  </si>
  <si>
    <t>苏颂书院建设工程</t>
  </si>
  <si>
    <t>为弥补原有服务能力不足，完善配套功能，其主要功能包括培训、讲堂、科普等。苏颂书院建筑面积约2794平方米，占地面积约3489平方米。</t>
  </si>
  <si>
    <t>双溪泵站配套污水干管工程（双溪合流口至双溪泵站）</t>
  </si>
  <si>
    <t>项目位于厦门市同安区，始于古庄中路，沿西溪两岸布置污水干管至苏颂公园。建设内容主要为：新建污水干管约3.8km，管径DN800～DN1200；新建污水提升泵站2座；沿线入河排口改造等。工程总投资约4300万元。</t>
  </si>
  <si>
    <t>大轮山公园提升改造工程</t>
  </si>
  <si>
    <t>项目位于同安区大同街道，北临大学山，南临同新公路，西靠东山路，东临西洋路；园内有着AAAA级风景名胜区—梵天寺。本次景观提升面积约为59公顷（不含梵天寺）。主要建设内容包括景点铭牌、生态公厕、步道提升、绿化提升及相关附属配套设施等。</t>
  </si>
  <si>
    <t>同安区2019年安全生态水系建设工程</t>
  </si>
  <si>
    <t>治理河道长度约5.87公里</t>
  </si>
  <si>
    <t>同安区田间农业灌溉用电设施改造项目</t>
  </si>
  <si>
    <t>2018年在全区12个村开展田间农业灌溉用电设施改造工作。主要建设内容包括：新安装变压器、综合配电箱、水泥杆、三相一位表、单相表箱、拉线、导线、费控（预付费、插卡）智能计量表等配套设施</t>
  </si>
  <si>
    <t>集祥西路（凤南中路-同安大道）市政道路工程</t>
  </si>
  <si>
    <t>位于同安区凤南片区，道路起点位于同安大道，路线自东向西，下穿福厦高铁厦门北动车运用所，终于纵七路，全长617米</t>
  </si>
  <si>
    <t>工业园区管委会</t>
  </si>
  <si>
    <t>五显卫生院迁建工程</t>
  </si>
  <si>
    <t>项目建设地点位于同安技术职业学校西面，规划总用地面积4374.66平方米 ，拟建一栋综合楼，规划总建筑面积12275平方米，其中地上建筑面积9150平方米，地下建筑面积3310平方米</t>
  </si>
  <si>
    <t>卫健局</t>
  </si>
  <si>
    <t>中医院信息化建设</t>
  </si>
  <si>
    <t>项目位于大同街道中山路中医院院区内，主要建设数据集成平台、智慧化服务平台应用、电子病历系统、中医临床决策支持系统、HIS医院信息系统、LIS医院检验系统、体检系统、康复管理系统等</t>
  </si>
  <si>
    <t>土地收储</t>
  </si>
  <si>
    <t>海关及周边地块</t>
  </si>
  <si>
    <t>涉及海关、联通、口岸办、城投公司宿舍楼、3户房改户、青少年宫等收储</t>
  </si>
  <si>
    <t>置业公司</t>
  </si>
  <si>
    <t>城南片区收储</t>
  </si>
  <si>
    <t>金鹏及周边地块（涉及金鹏、青田、鑫华俊、源顺、恒顺丰、台慧等企业收储）；振裕及周边地块（涉及振裕、宇鸿石材、祥辉汽配、原忠利、劲松石化）；和泰及周边地块（涉及协泰成、火炬、和泰）</t>
  </si>
  <si>
    <t>西湖片区（一期）市政道路工程</t>
  </si>
  <si>
    <t>西湖路和西湖二路，道路全长约780m，道路标准段红线宽度24-30m</t>
  </si>
  <si>
    <t>双溪片区收储</t>
  </si>
  <si>
    <t>包括双溪2013-01、02、 03号，边角地四地块，一期 共计面积约493.5亩，二期共 计面积约689亩。包含前期费 用、增减挂钩、土地及房屋 征收、场平围墙及管线迁移 等费用</t>
  </si>
  <si>
    <t>备注</t>
  </si>
  <si>
    <t>1、省重点项目均为市重点项目；
2、市重点项目中，同安宝龙城、爱睿思美瞳生产基地、冠烽医疗智能制造产业园、泰亘信智能制造基地项目同时是区重点项目。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</si>
</sst>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0"/>
      <name val="Helv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0"/>
      <name val="Arial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2"/>
      <name val="黑体"/>
      <charset val="134"/>
    </font>
    <font>
      <sz val="11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7" fillId="2" borderId="11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177" fontId="23" fillId="0" borderId="0" xfId="0" applyNumberFormat="1" applyFont="1" applyFill="1" applyAlignment="1">
      <alignment horizontal="center" vertical="center" wrapText="1"/>
    </xf>
    <xf numFmtId="177" fontId="23" fillId="0" borderId="0" xfId="0" applyNumberFormat="1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right" vertical="center"/>
    </xf>
    <xf numFmtId="0" fontId="22" fillId="0" borderId="1" xfId="0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>
      <alignment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77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76" fontId="23" fillId="0" borderId="1" xfId="0" applyNumberFormat="1" applyFont="1" applyFill="1" applyBorder="1" applyAlignment="1" applyProtection="1">
      <alignment horizontal="center" vertical="center" wrapText="1"/>
    </xf>
    <xf numFmtId="176" fontId="29" fillId="0" borderId="1" xfId="0" applyNumberFormat="1" applyFont="1" applyFill="1" applyBorder="1" applyAlignment="1" applyProtection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177" fontId="27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0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常规 6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常规 115" xfId="44"/>
    <cellStyle name="强调文字颜色 5" xfId="45"/>
    <cellStyle name="40% - 强调文字颜色 5" xfId="46"/>
    <cellStyle name="60% - 强调文字颜色 5" xfId="47"/>
    <cellStyle name="强调文字颜色 6" xfId="48"/>
    <cellStyle name="40% - 强调文字颜色 6" xfId="49"/>
    <cellStyle name="常规 10" xfId="50"/>
    <cellStyle name="60% - 强调文字颜色 6" xfId="51"/>
    <cellStyle name="常规 10 2" xfId="52"/>
    <cellStyle name="常规 2" xfId="53"/>
    <cellStyle name="常规 36" xfId="54"/>
    <cellStyle name="常规 5" xfId="55"/>
    <cellStyle name="常规_Sheet1" xfId="56"/>
    <cellStyle name="样式 1" xfId="5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N82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A2" sqref="A2:G2"/>
    </sheetView>
  </sheetViews>
  <sheetFormatPr defaultColWidth="9" defaultRowHeight="39.95" customHeight="1"/>
  <cols>
    <col min="1" max="1" width="5.625" style="6" customWidth="1"/>
    <col min="2" max="2" width="9.375" style="6" customWidth="1"/>
    <col min="3" max="3" width="25" style="7" customWidth="1"/>
    <col min="4" max="4" width="9.625" style="8" customWidth="1"/>
    <col min="5" max="5" width="9.58333333333333" style="9" customWidth="1"/>
    <col min="6" max="6" width="55.375" style="10" customWidth="1"/>
    <col min="7" max="7" width="10.625" style="6" customWidth="1"/>
    <col min="8" max="241" width="9" style="6"/>
    <col min="242" max="16384" width="9" style="11"/>
  </cols>
  <sheetData>
    <row r="1" ht="15" customHeight="1" spans="1:1">
      <c r="A1" s="12"/>
    </row>
    <row r="2" ht="35" customHeight="1" spans="1:7">
      <c r="A2" s="13" t="s">
        <v>0</v>
      </c>
      <c r="B2" s="13"/>
      <c r="C2" s="13"/>
      <c r="D2" s="13"/>
      <c r="E2" s="13"/>
      <c r="F2" s="14"/>
      <c r="G2" s="13"/>
    </row>
    <row r="3" ht="17" customHeight="1" spans="7:7">
      <c r="G3" s="15" t="s">
        <v>1</v>
      </c>
    </row>
    <row r="4" s="1" customFormat="1" customHeight="1" spans="1:248">
      <c r="A4" s="16" t="s">
        <v>2</v>
      </c>
      <c r="B4" s="16" t="s">
        <v>3</v>
      </c>
      <c r="C4" s="16" t="s">
        <v>4</v>
      </c>
      <c r="D4" s="17" t="s">
        <v>5</v>
      </c>
      <c r="E4" s="17" t="s">
        <v>6</v>
      </c>
      <c r="F4" s="17" t="s">
        <v>7</v>
      </c>
      <c r="G4" s="16" t="s">
        <v>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52"/>
      <c r="II4" s="52"/>
      <c r="IJ4" s="52"/>
      <c r="IK4" s="52"/>
      <c r="IL4" s="52"/>
      <c r="IM4" s="52"/>
      <c r="IN4" s="52"/>
    </row>
    <row r="5" s="1" customFormat="1" ht="34" customHeight="1" spans="1:248">
      <c r="A5" s="19" t="s">
        <v>9</v>
      </c>
      <c r="B5" s="20"/>
      <c r="C5" s="21"/>
      <c r="D5" s="17">
        <f>D6+D15+D44</f>
        <v>3875808.05</v>
      </c>
      <c r="E5" s="17">
        <f>E6+E15+E44</f>
        <v>617907.35</v>
      </c>
      <c r="F5" s="17"/>
      <c r="G5" s="16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52"/>
      <c r="II5" s="52"/>
      <c r="IJ5" s="52"/>
      <c r="IK5" s="52"/>
      <c r="IL5" s="52"/>
      <c r="IM5" s="52"/>
      <c r="IN5" s="52"/>
    </row>
    <row r="6" s="1" customFormat="1" ht="33" customHeight="1" spans="1:248">
      <c r="A6" s="16"/>
      <c r="B6" s="16"/>
      <c r="C6" s="16" t="s">
        <v>10</v>
      </c>
      <c r="D6" s="22">
        <f>SUM(D7:D14)</f>
        <v>1559720</v>
      </c>
      <c r="E6" s="22">
        <f>SUM(E7:E14)</f>
        <v>160000</v>
      </c>
      <c r="F6" s="23"/>
      <c r="G6" s="16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52"/>
      <c r="II6" s="52"/>
      <c r="IJ6" s="52"/>
      <c r="IK6" s="52"/>
      <c r="IL6" s="52"/>
      <c r="IM6" s="52"/>
      <c r="IN6" s="52"/>
    </row>
    <row r="7" s="2" customFormat="1" ht="45" customHeight="1" spans="1:248">
      <c r="A7" s="24">
        <v>1</v>
      </c>
      <c r="B7" s="24" t="s">
        <v>11</v>
      </c>
      <c r="C7" s="25" t="s">
        <v>12</v>
      </c>
      <c r="D7" s="26">
        <v>866400</v>
      </c>
      <c r="E7" s="26">
        <v>60000</v>
      </c>
      <c r="F7" s="27" t="s">
        <v>13</v>
      </c>
      <c r="G7" s="24" t="s">
        <v>14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53"/>
      <c r="IJ7" s="53"/>
      <c r="IK7" s="53"/>
      <c r="IL7" s="53"/>
      <c r="IM7" s="53"/>
      <c r="IN7" s="53"/>
    </row>
    <row r="8" s="3" customFormat="1" ht="46" customHeight="1" spans="1:248">
      <c r="A8" s="24">
        <v>2</v>
      </c>
      <c r="B8" s="24" t="s">
        <v>11</v>
      </c>
      <c r="C8" s="25" t="s">
        <v>15</v>
      </c>
      <c r="D8" s="26">
        <v>200000</v>
      </c>
      <c r="E8" s="26">
        <v>15000</v>
      </c>
      <c r="F8" s="27" t="s">
        <v>16</v>
      </c>
      <c r="G8" s="24" t="s">
        <v>17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53"/>
      <c r="IJ8" s="53"/>
      <c r="IK8" s="53"/>
      <c r="IL8" s="53"/>
      <c r="IM8" s="53"/>
      <c r="IN8" s="53"/>
    </row>
    <row r="9" s="3" customFormat="1" customHeight="1" spans="1:248">
      <c r="A9" s="24">
        <v>3</v>
      </c>
      <c r="B9" s="24" t="s">
        <v>11</v>
      </c>
      <c r="C9" s="25" t="s">
        <v>18</v>
      </c>
      <c r="D9" s="26">
        <v>200000</v>
      </c>
      <c r="E9" s="26">
        <v>25000</v>
      </c>
      <c r="F9" s="27" t="s">
        <v>19</v>
      </c>
      <c r="G9" s="24" t="s">
        <v>17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53"/>
      <c r="IJ9" s="53"/>
      <c r="IK9" s="53"/>
      <c r="IL9" s="53"/>
      <c r="IM9" s="53"/>
      <c r="IN9" s="53"/>
    </row>
    <row r="10" s="3" customFormat="1" ht="63" customHeight="1" spans="1:248">
      <c r="A10" s="24">
        <v>4</v>
      </c>
      <c r="B10" s="24" t="s">
        <v>11</v>
      </c>
      <c r="C10" s="25" t="s">
        <v>20</v>
      </c>
      <c r="D10" s="26">
        <v>58000</v>
      </c>
      <c r="E10" s="26">
        <v>10000</v>
      </c>
      <c r="F10" s="27" t="s">
        <v>21</v>
      </c>
      <c r="G10" s="24" t="s">
        <v>22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53"/>
      <c r="IJ10" s="53"/>
      <c r="IK10" s="53"/>
      <c r="IL10" s="53"/>
      <c r="IM10" s="53"/>
      <c r="IN10" s="53"/>
    </row>
    <row r="11" s="3" customFormat="1" customHeight="1" spans="1:248">
      <c r="A11" s="24">
        <v>5</v>
      </c>
      <c r="B11" s="24" t="s">
        <v>11</v>
      </c>
      <c r="C11" s="25" t="s">
        <v>23</v>
      </c>
      <c r="D11" s="26">
        <v>60000</v>
      </c>
      <c r="E11" s="26">
        <v>10000</v>
      </c>
      <c r="F11" s="27" t="s">
        <v>24</v>
      </c>
      <c r="G11" s="24" t="s">
        <v>22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53"/>
      <c r="IJ11" s="53"/>
      <c r="IK11" s="53"/>
      <c r="IL11" s="53"/>
      <c r="IM11" s="53"/>
      <c r="IN11" s="53"/>
    </row>
    <row r="12" s="3" customFormat="1" ht="52" customHeight="1" spans="1:248">
      <c r="A12" s="24">
        <v>6</v>
      </c>
      <c r="B12" s="24" t="s">
        <v>25</v>
      </c>
      <c r="C12" s="25" t="s">
        <v>26</v>
      </c>
      <c r="D12" s="26">
        <v>50147</v>
      </c>
      <c r="E12" s="26">
        <v>12000</v>
      </c>
      <c r="F12" s="27" t="s">
        <v>27</v>
      </c>
      <c r="G12" s="24" t="s">
        <v>22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53"/>
      <c r="IJ12" s="53"/>
      <c r="IK12" s="53"/>
      <c r="IL12" s="53"/>
      <c r="IM12" s="53"/>
      <c r="IN12" s="53"/>
    </row>
    <row r="13" s="3" customFormat="1" ht="63" customHeight="1" spans="1:248">
      <c r="A13" s="24">
        <v>7</v>
      </c>
      <c r="B13" s="24" t="s">
        <v>25</v>
      </c>
      <c r="C13" s="25" t="s">
        <v>28</v>
      </c>
      <c r="D13" s="26">
        <v>62674</v>
      </c>
      <c r="E13" s="26">
        <v>10000</v>
      </c>
      <c r="F13" s="27" t="s">
        <v>29</v>
      </c>
      <c r="G13" s="24" t="s">
        <v>30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53"/>
      <c r="IJ13" s="53"/>
      <c r="IK13" s="53"/>
      <c r="IL13" s="53"/>
      <c r="IM13" s="53"/>
      <c r="IN13" s="53"/>
    </row>
    <row r="14" s="3" customFormat="1" ht="42" customHeight="1" spans="1:248">
      <c r="A14" s="24">
        <v>8</v>
      </c>
      <c r="B14" s="24" t="s">
        <v>25</v>
      </c>
      <c r="C14" s="25" t="s">
        <v>31</v>
      </c>
      <c r="D14" s="26">
        <v>62499</v>
      </c>
      <c r="E14" s="26">
        <v>18000</v>
      </c>
      <c r="F14" s="27" t="s">
        <v>32</v>
      </c>
      <c r="G14" s="24" t="s">
        <v>33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53"/>
      <c r="IJ14" s="53"/>
      <c r="IK14" s="53"/>
      <c r="IL14" s="53"/>
      <c r="IM14" s="53"/>
      <c r="IN14" s="53"/>
    </row>
    <row r="15" s="3" customFormat="1" customHeight="1" spans="1:248">
      <c r="A15" s="29" t="s">
        <v>34</v>
      </c>
      <c r="B15" s="30"/>
      <c r="C15" s="31"/>
      <c r="D15" s="32">
        <f>SUM(D16:D43)</f>
        <v>1947780</v>
      </c>
      <c r="E15" s="32">
        <f>SUM(E16:E43)</f>
        <v>337865</v>
      </c>
      <c r="F15" s="27"/>
      <c r="G15" s="24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53"/>
      <c r="IJ15" s="53"/>
      <c r="IK15" s="53"/>
      <c r="IL15" s="53"/>
      <c r="IM15" s="53"/>
      <c r="IN15" s="53"/>
    </row>
    <row r="16" s="3" customFormat="1" ht="55" customHeight="1" spans="1:248">
      <c r="A16" s="24">
        <v>1</v>
      </c>
      <c r="B16" s="24" t="s">
        <v>11</v>
      </c>
      <c r="C16" s="25" t="s">
        <v>35</v>
      </c>
      <c r="D16" s="26">
        <v>39717</v>
      </c>
      <c r="E16" s="26">
        <v>405</v>
      </c>
      <c r="F16" s="27" t="s">
        <v>36</v>
      </c>
      <c r="G16" s="24" t="s">
        <v>17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53"/>
      <c r="IJ16" s="53"/>
      <c r="IK16" s="53"/>
      <c r="IL16" s="53"/>
      <c r="IM16" s="53"/>
      <c r="IN16" s="53"/>
    </row>
    <row r="17" s="3" customFormat="1" ht="55" customHeight="1" spans="1:248">
      <c r="A17" s="24">
        <v>2</v>
      </c>
      <c r="B17" s="24" t="s">
        <v>11</v>
      </c>
      <c r="C17" s="33" t="s">
        <v>37</v>
      </c>
      <c r="D17" s="34">
        <v>14400</v>
      </c>
      <c r="E17" s="35">
        <v>4000</v>
      </c>
      <c r="F17" s="36" t="s">
        <v>38</v>
      </c>
      <c r="G17" s="24" t="s">
        <v>17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3"/>
      <c r="II17" s="53"/>
      <c r="IJ17" s="53"/>
      <c r="IK17" s="53"/>
      <c r="IL17" s="53"/>
      <c r="IM17" s="53"/>
      <c r="IN17" s="53"/>
    </row>
    <row r="18" s="3" customFormat="1" ht="50" customHeight="1" spans="1:248">
      <c r="A18" s="24">
        <v>3</v>
      </c>
      <c r="B18" s="24" t="s">
        <v>11</v>
      </c>
      <c r="C18" s="33" t="s">
        <v>39</v>
      </c>
      <c r="D18" s="34">
        <v>12000</v>
      </c>
      <c r="E18" s="35">
        <v>3000</v>
      </c>
      <c r="F18" s="36" t="s">
        <v>40</v>
      </c>
      <c r="G18" s="24" t="s">
        <v>17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3"/>
      <c r="II18" s="53"/>
      <c r="IJ18" s="53"/>
      <c r="IK18" s="53"/>
      <c r="IL18" s="53"/>
      <c r="IM18" s="53"/>
      <c r="IN18" s="53"/>
    </row>
    <row r="19" s="3" customFormat="1" ht="43" customHeight="1" spans="1:248">
      <c r="A19" s="24">
        <v>4</v>
      </c>
      <c r="B19" s="24" t="s">
        <v>11</v>
      </c>
      <c r="C19" s="33" t="s">
        <v>41</v>
      </c>
      <c r="D19" s="34">
        <v>14800</v>
      </c>
      <c r="E19" s="35">
        <v>3000</v>
      </c>
      <c r="F19" s="36" t="s">
        <v>42</v>
      </c>
      <c r="G19" s="24" t="s">
        <v>17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3"/>
      <c r="II19" s="53"/>
      <c r="IJ19" s="53"/>
      <c r="IK19" s="53"/>
      <c r="IL19" s="53"/>
      <c r="IM19" s="53"/>
      <c r="IN19" s="53"/>
    </row>
    <row r="20" s="3" customFormat="1" ht="64" customHeight="1" spans="1:248">
      <c r="A20" s="24">
        <v>5</v>
      </c>
      <c r="B20" s="24" t="s">
        <v>11</v>
      </c>
      <c r="C20" s="37" t="s">
        <v>43</v>
      </c>
      <c r="D20" s="34">
        <v>11900</v>
      </c>
      <c r="E20" s="35">
        <v>2500</v>
      </c>
      <c r="F20" s="36" t="s">
        <v>44</v>
      </c>
      <c r="G20" s="24" t="s">
        <v>17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3"/>
      <c r="II20" s="53"/>
      <c r="IJ20" s="53"/>
      <c r="IK20" s="53"/>
      <c r="IL20" s="53"/>
      <c r="IM20" s="53"/>
      <c r="IN20" s="53"/>
    </row>
    <row r="21" s="3" customFormat="1" ht="73" customHeight="1" spans="1:248">
      <c r="A21" s="24">
        <v>6</v>
      </c>
      <c r="B21" s="24" t="s">
        <v>11</v>
      </c>
      <c r="C21" s="38" t="s">
        <v>45</v>
      </c>
      <c r="D21" s="34">
        <v>64532</v>
      </c>
      <c r="E21" s="35">
        <v>6000</v>
      </c>
      <c r="F21" s="36" t="s">
        <v>46</v>
      </c>
      <c r="G21" s="24" t="s">
        <v>17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3"/>
      <c r="II21" s="53"/>
      <c r="IJ21" s="53"/>
      <c r="IK21" s="53"/>
      <c r="IL21" s="53"/>
      <c r="IM21" s="53"/>
      <c r="IN21" s="53"/>
    </row>
    <row r="22" s="3" customFormat="1" ht="62" customHeight="1" spans="1:248">
      <c r="A22" s="24">
        <v>7</v>
      </c>
      <c r="B22" s="24" t="s">
        <v>11</v>
      </c>
      <c r="C22" s="33" t="s">
        <v>47</v>
      </c>
      <c r="D22" s="26">
        <v>25000</v>
      </c>
      <c r="E22" s="24">
        <v>5000</v>
      </c>
      <c r="F22" s="39" t="s">
        <v>48</v>
      </c>
      <c r="G22" s="24" t="s">
        <v>30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3"/>
      <c r="II22" s="53"/>
      <c r="IJ22" s="53"/>
      <c r="IK22" s="53"/>
      <c r="IL22" s="53"/>
      <c r="IM22" s="53"/>
      <c r="IN22" s="53"/>
    </row>
    <row r="23" s="3" customFormat="1" ht="54" customHeight="1" spans="1:248">
      <c r="A23" s="24">
        <v>8</v>
      </c>
      <c r="B23" s="24" t="s">
        <v>11</v>
      </c>
      <c r="C23" s="37" t="s">
        <v>49</v>
      </c>
      <c r="D23" s="34">
        <v>10000</v>
      </c>
      <c r="E23" s="35">
        <v>3000</v>
      </c>
      <c r="F23" s="36" t="s">
        <v>50</v>
      </c>
      <c r="G23" s="24" t="s">
        <v>30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3"/>
      <c r="II23" s="53"/>
      <c r="IJ23" s="53"/>
      <c r="IK23" s="53"/>
      <c r="IL23" s="53"/>
      <c r="IM23" s="53"/>
      <c r="IN23" s="53"/>
    </row>
    <row r="24" s="3" customFormat="1" ht="51" customHeight="1" spans="1:248">
      <c r="A24" s="24">
        <v>9</v>
      </c>
      <c r="B24" s="24" t="s">
        <v>11</v>
      </c>
      <c r="C24" s="37" t="s">
        <v>51</v>
      </c>
      <c r="D24" s="34">
        <v>42000</v>
      </c>
      <c r="E24" s="35">
        <v>3000</v>
      </c>
      <c r="F24" s="36" t="s">
        <v>52</v>
      </c>
      <c r="G24" s="24" t="s">
        <v>30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3"/>
      <c r="II24" s="53"/>
      <c r="IJ24" s="53"/>
      <c r="IK24" s="53"/>
      <c r="IL24" s="53"/>
      <c r="IM24" s="53"/>
      <c r="IN24" s="53"/>
    </row>
    <row r="25" s="3" customFormat="1" ht="87" customHeight="1" spans="1:248">
      <c r="A25" s="24">
        <v>10</v>
      </c>
      <c r="B25" s="24" t="s">
        <v>25</v>
      </c>
      <c r="C25" s="25" t="s">
        <v>53</v>
      </c>
      <c r="D25" s="26">
        <v>26856</v>
      </c>
      <c r="E25" s="26">
        <v>500</v>
      </c>
      <c r="F25" s="27" t="s">
        <v>54</v>
      </c>
      <c r="G25" s="24" t="s">
        <v>55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53"/>
      <c r="IJ25" s="53"/>
      <c r="IK25" s="53"/>
      <c r="IL25" s="53"/>
      <c r="IM25" s="53"/>
      <c r="IN25" s="53"/>
    </row>
    <row r="26" s="3" customFormat="1" ht="63" customHeight="1" spans="1:248">
      <c r="A26" s="24">
        <v>11</v>
      </c>
      <c r="B26" s="24" t="s">
        <v>25</v>
      </c>
      <c r="C26" s="25" t="s">
        <v>56</v>
      </c>
      <c r="D26" s="26">
        <v>11422</v>
      </c>
      <c r="E26" s="26">
        <v>1000</v>
      </c>
      <c r="F26" s="27" t="s">
        <v>57</v>
      </c>
      <c r="G26" s="24" t="s">
        <v>55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53"/>
      <c r="IJ26" s="53"/>
      <c r="IK26" s="53"/>
      <c r="IL26" s="53"/>
      <c r="IM26" s="53"/>
      <c r="IN26" s="53"/>
    </row>
    <row r="27" s="3" customFormat="1" ht="53" customHeight="1" spans="1:248">
      <c r="A27" s="24">
        <v>12</v>
      </c>
      <c r="B27" s="24" t="s">
        <v>25</v>
      </c>
      <c r="C27" s="25" t="s">
        <v>58</v>
      </c>
      <c r="D27" s="26">
        <v>32222</v>
      </c>
      <c r="E27" s="24">
        <v>8000</v>
      </c>
      <c r="F27" s="39" t="s">
        <v>59</v>
      </c>
      <c r="G27" s="24" t="s">
        <v>55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3"/>
      <c r="II27" s="53"/>
      <c r="IJ27" s="53"/>
      <c r="IK27" s="53"/>
      <c r="IL27" s="53"/>
      <c r="IM27" s="53"/>
      <c r="IN27" s="53"/>
    </row>
    <row r="28" s="3" customFormat="1" ht="69" customHeight="1" spans="1:248">
      <c r="A28" s="24">
        <v>13</v>
      </c>
      <c r="B28" s="24" t="s">
        <v>25</v>
      </c>
      <c r="C28" s="40" t="s">
        <v>60</v>
      </c>
      <c r="D28" s="26">
        <v>44607</v>
      </c>
      <c r="E28" s="24">
        <v>12000</v>
      </c>
      <c r="F28" s="39" t="s">
        <v>61</v>
      </c>
      <c r="G28" s="24" t="s">
        <v>55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3"/>
      <c r="II28" s="53"/>
      <c r="IJ28" s="53"/>
      <c r="IK28" s="53"/>
      <c r="IL28" s="53"/>
      <c r="IM28" s="53"/>
      <c r="IN28" s="53"/>
    </row>
    <row r="29" s="3" customFormat="1" ht="75" customHeight="1" spans="1:248">
      <c r="A29" s="24">
        <v>14</v>
      </c>
      <c r="B29" s="24" t="s">
        <v>25</v>
      </c>
      <c r="C29" s="40" t="s">
        <v>62</v>
      </c>
      <c r="D29" s="26">
        <v>65190</v>
      </c>
      <c r="E29" s="24">
        <v>18000</v>
      </c>
      <c r="F29" s="39" t="s">
        <v>63</v>
      </c>
      <c r="G29" s="24" t="s">
        <v>55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3"/>
      <c r="II29" s="53"/>
      <c r="IJ29" s="53"/>
      <c r="IK29" s="53"/>
      <c r="IL29" s="53"/>
      <c r="IM29" s="53"/>
      <c r="IN29" s="53"/>
    </row>
    <row r="30" s="3" customFormat="1" ht="59" customHeight="1" spans="1:248">
      <c r="A30" s="24">
        <v>15</v>
      </c>
      <c r="B30" s="24" t="s">
        <v>25</v>
      </c>
      <c r="C30" s="40" t="s">
        <v>64</v>
      </c>
      <c r="D30" s="26">
        <v>18357</v>
      </c>
      <c r="E30" s="24">
        <v>4000</v>
      </c>
      <c r="F30" s="39" t="s">
        <v>65</v>
      </c>
      <c r="G30" s="24" t="s">
        <v>55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3"/>
      <c r="II30" s="53"/>
      <c r="IJ30" s="53"/>
      <c r="IK30" s="53"/>
      <c r="IL30" s="53"/>
      <c r="IM30" s="53"/>
      <c r="IN30" s="53"/>
    </row>
    <row r="31" s="4" customFormat="1" ht="57" customHeight="1" spans="1:248">
      <c r="A31" s="24">
        <v>16</v>
      </c>
      <c r="B31" s="24" t="s">
        <v>25</v>
      </c>
      <c r="C31" s="33" t="s">
        <v>66</v>
      </c>
      <c r="D31" s="26">
        <v>10114</v>
      </c>
      <c r="E31" s="35">
        <v>5000</v>
      </c>
      <c r="F31" s="36" t="s">
        <v>67</v>
      </c>
      <c r="G31" s="24" t="s">
        <v>55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3"/>
      <c r="II31" s="53"/>
      <c r="IJ31" s="53"/>
      <c r="IK31" s="53"/>
      <c r="IL31" s="53"/>
      <c r="IM31" s="53"/>
      <c r="IN31" s="53"/>
    </row>
    <row r="32" s="3" customFormat="1" ht="51" customHeight="1" spans="1:248">
      <c r="A32" s="24">
        <v>17</v>
      </c>
      <c r="B32" s="24" t="s">
        <v>25</v>
      </c>
      <c r="C32" s="25" t="s">
        <v>68</v>
      </c>
      <c r="D32" s="26">
        <v>25434</v>
      </c>
      <c r="E32" s="26">
        <v>5000</v>
      </c>
      <c r="F32" s="27" t="s">
        <v>69</v>
      </c>
      <c r="G32" s="24" t="s">
        <v>22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53"/>
      <c r="IJ32" s="53"/>
      <c r="IK32" s="53"/>
      <c r="IL32" s="53"/>
      <c r="IM32" s="53"/>
      <c r="IN32" s="53"/>
    </row>
    <row r="33" s="3" customFormat="1" ht="53" customHeight="1" spans="1:248">
      <c r="A33" s="24">
        <v>18</v>
      </c>
      <c r="B33" s="24" t="s">
        <v>25</v>
      </c>
      <c r="C33" s="33" t="s">
        <v>70</v>
      </c>
      <c r="D33" s="26">
        <v>179915</v>
      </c>
      <c r="E33" s="24">
        <v>6750</v>
      </c>
      <c r="F33" s="39" t="s">
        <v>71</v>
      </c>
      <c r="G33" s="24" t="s">
        <v>22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3"/>
      <c r="II33" s="53"/>
      <c r="IJ33" s="53"/>
      <c r="IK33" s="53"/>
      <c r="IL33" s="53"/>
      <c r="IM33" s="53"/>
      <c r="IN33" s="53"/>
    </row>
    <row r="34" s="3" customFormat="1" ht="55" customHeight="1" spans="1:248">
      <c r="A34" s="24">
        <v>19</v>
      </c>
      <c r="B34" s="24" t="s">
        <v>25</v>
      </c>
      <c r="C34" s="40" t="s">
        <v>72</v>
      </c>
      <c r="D34" s="26">
        <v>111068</v>
      </c>
      <c r="E34" s="24">
        <v>2000</v>
      </c>
      <c r="F34" s="39" t="s">
        <v>73</v>
      </c>
      <c r="G34" s="24" t="s">
        <v>22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3"/>
      <c r="II34" s="53"/>
      <c r="IJ34" s="53"/>
      <c r="IK34" s="53"/>
      <c r="IL34" s="53"/>
      <c r="IM34" s="53"/>
      <c r="IN34" s="53"/>
    </row>
    <row r="35" s="3" customFormat="1" ht="60" customHeight="1" spans="1:248">
      <c r="A35" s="24">
        <v>20</v>
      </c>
      <c r="B35" s="24" t="s">
        <v>25</v>
      </c>
      <c r="C35" s="25" t="s">
        <v>74</v>
      </c>
      <c r="D35" s="26">
        <v>17646</v>
      </c>
      <c r="E35" s="26">
        <v>3645</v>
      </c>
      <c r="F35" s="27" t="s">
        <v>75</v>
      </c>
      <c r="G35" s="24" t="s">
        <v>22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53"/>
      <c r="IJ35" s="53"/>
      <c r="IK35" s="53"/>
      <c r="IL35" s="53"/>
      <c r="IM35" s="53"/>
      <c r="IN35" s="53"/>
    </row>
    <row r="36" s="4" customFormat="1" ht="53" customHeight="1" spans="1:248">
      <c r="A36" s="24">
        <v>21</v>
      </c>
      <c r="B36" s="24" t="s">
        <v>25</v>
      </c>
      <c r="C36" s="33" t="s">
        <v>76</v>
      </c>
      <c r="D36" s="26">
        <v>17818</v>
      </c>
      <c r="E36" s="24">
        <v>2565</v>
      </c>
      <c r="F36" s="39" t="s">
        <v>77</v>
      </c>
      <c r="G36" s="24" t="s">
        <v>22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3"/>
      <c r="II36" s="53"/>
      <c r="IJ36" s="53"/>
      <c r="IK36" s="53"/>
      <c r="IL36" s="53"/>
      <c r="IM36" s="53"/>
      <c r="IN36" s="53"/>
    </row>
    <row r="37" s="3" customFormat="1" ht="63" customHeight="1" spans="1:248">
      <c r="A37" s="24">
        <v>22</v>
      </c>
      <c r="B37" s="24" t="s">
        <v>25</v>
      </c>
      <c r="C37" s="25" t="s">
        <v>78</v>
      </c>
      <c r="D37" s="26">
        <v>45759</v>
      </c>
      <c r="E37" s="26">
        <v>20000</v>
      </c>
      <c r="F37" s="27" t="s">
        <v>79</v>
      </c>
      <c r="G37" s="24" t="s">
        <v>33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53"/>
      <c r="IJ37" s="53"/>
      <c r="IK37" s="53"/>
      <c r="IL37" s="53"/>
      <c r="IM37" s="53"/>
      <c r="IN37" s="53"/>
    </row>
    <row r="38" s="3" customFormat="1" ht="69" customHeight="1" spans="1:248">
      <c r="A38" s="24">
        <v>23</v>
      </c>
      <c r="B38" s="24" t="s">
        <v>25</v>
      </c>
      <c r="C38" s="41" t="s">
        <v>80</v>
      </c>
      <c r="D38" s="34">
        <v>35000</v>
      </c>
      <c r="E38" s="42">
        <v>5000</v>
      </c>
      <c r="F38" s="43" t="s">
        <v>81</v>
      </c>
      <c r="G38" s="24" t="s">
        <v>82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3"/>
      <c r="II38" s="53"/>
      <c r="IJ38" s="53"/>
      <c r="IK38" s="53"/>
      <c r="IL38" s="53"/>
      <c r="IM38" s="53"/>
      <c r="IN38" s="53"/>
    </row>
    <row r="39" s="5" customFormat="1" ht="78" customHeight="1" spans="1:248">
      <c r="A39" s="24">
        <v>24</v>
      </c>
      <c r="B39" s="24" t="s">
        <v>11</v>
      </c>
      <c r="C39" s="41" t="s">
        <v>83</v>
      </c>
      <c r="D39" s="34">
        <v>50000</v>
      </c>
      <c r="E39" s="42">
        <v>5000</v>
      </c>
      <c r="F39" s="43" t="s">
        <v>84</v>
      </c>
      <c r="G39" s="24" t="s">
        <v>17</v>
      </c>
      <c r="IH39" s="53"/>
      <c r="II39" s="53"/>
      <c r="IJ39" s="53"/>
      <c r="IK39" s="53"/>
      <c r="IL39" s="53"/>
      <c r="IM39" s="53"/>
      <c r="IN39" s="53"/>
    </row>
    <row r="40" s="5" customFormat="1" ht="47" customHeight="1" spans="1:248">
      <c r="A40" s="24">
        <v>25</v>
      </c>
      <c r="B40" s="44" t="s">
        <v>11</v>
      </c>
      <c r="C40" s="45" t="s">
        <v>85</v>
      </c>
      <c r="D40" s="44">
        <v>60000</v>
      </c>
      <c r="E40" s="46">
        <v>6000</v>
      </c>
      <c r="F40" s="47" t="s">
        <v>86</v>
      </c>
      <c r="G40" s="44" t="s">
        <v>17</v>
      </c>
      <c r="IH40" s="53"/>
      <c r="II40" s="53"/>
      <c r="IJ40" s="53"/>
      <c r="IK40" s="53"/>
      <c r="IL40" s="53"/>
      <c r="IM40" s="53"/>
      <c r="IN40" s="53"/>
    </row>
    <row r="41" s="5" customFormat="1" ht="55" customHeight="1" spans="1:248">
      <c r="A41" s="24">
        <v>26</v>
      </c>
      <c r="B41" s="44" t="s">
        <v>11</v>
      </c>
      <c r="C41" s="45" t="s">
        <v>87</v>
      </c>
      <c r="D41" s="44">
        <v>20000</v>
      </c>
      <c r="E41" s="46">
        <v>2000</v>
      </c>
      <c r="F41" s="47" t="s">
        <v>88</v>
      </c>
      <c r="G41" s="44" t="s">
        <v>17</v>
      </c>
      <c r="IH41" s="53"/>
      <c r="II41" s="53"/>
      <c r="IJ41" s="53"/>
      <c r="IK41" s="53"/>
      <c r="IL41" s="53"/>
      <c r="IM41" s="53"/>
      <c r="IN41" s="53"/>
    </row>
    <row r="42" s="5" customFormat="1" ht="51" customHeight="1" spans="1:248">
      <c r="A42" s="24">
        <v>27</v>
      </c>
      <c r="B42" s="44" t="s">
        <v>11</v>
      </c>
      <c r="C42" s="45" t="s">
        <v>89</v>
      </c>
      <c r="D42" s="44">
        <v>22023</v>
      </c>
      <c r="E42" s="46">
        <v>1500</v>
      </c>
      <c r="F42" s="47" t="s">
        <v>90</v>
      </c>
      <c r="G42" s="44" t="s">
        <v>17</v>
      </c>
      <c r="IH42" s="53"/>
      <c r="II42" s="53"/>
      <c r="IJ42" s="53"/>
      <c r="IK42" s="53"/>
      <c r="IL42" s="53"/>
      <c r="IM42" s="53"/>
      <c r="IN42" s="53"/>
    </row>
    <row r="43" s="5" customFormat="1" ht="124" customHeight="1" spans="1:248">
      <c r="A43" s="24">
        <v>28</v>
      </c>
      <c r="B43" s="44" t="s">
        <v>11</v>
      </c>
      <c r="C43" s="45" t="s">
        <v>91</v>
      </c>
      <c r="D43" s="44">
        <v>920000</v>
      </c>
      <c r="E43" s="46">
        <v>200000</v>
      </c>
      <c r="F43" s="47" t="s">
        <v>92</v>
      </c>
      <c r="G43" s="44" t="s">
        <v>93</v>
      </c>
      <c r="IH43" s="53"/>
      <c r="II43" s="53"/>
      <c r="IJ43" s="53"/>
      <c r="IK43" s="53"/>
      <c r="IL43" s="53"/>
      <c r="IM43" s="53"/>
      <c r="IN43" s="53"/>
    </row>
    <row r="44" ht="42" customHeight="1" spans="1:7">
      <c r="A44" s="29" t="s">
        <v>94</v>
      </c>
      <c r="B44" s="30"/>
      <c r="C44" s="31"/>
      <c r="D44" s="48">
        <f>SUM(D45:D81)</f>
        <v>368308.05</v>
      </c>
      <c r="E44" s="48">
        <f>SUM(E45:E81)</f>
        <v>120042.35</v>
      </c>
      <c r="F44" s="49"/>
      <c r="G44" s="50"/>
    </row>
    <row r="45" ht="46" customHeight="1" spans="1:7">
      <c r="A45" s="50">
        <v>1</v>
      </c>
      <c r="B45" s="44" t="s">
        <v>11</v>
      </c>
      <c r="C45" s="45" t="s">
        <v>95</v>
      </c>
      <c r="D45" s="44">
        <v>8150</v>
      </c>
      <c r="E45" s="46">
        <v>2000</v>
      </c>
      <c r="F45" s="47" t="s">
        <v>96</v>
      </c>
      <c r="G45" s="44" t="s">
        <v>17</v>
      </c>
    </row>
    <row r="46" ht="48" customHeight="1" spans="1:7">
      <c r="A46" s="50">
        <v>2</v>
      </c>
      <c r="B46" s="44" t="s">
        <v>11</v>
      </c>
      <c r="C46" s="45" t="s">
        <v>97</v>
      </c>
      <c r="D46" s="44">
        <v>8000</v>
      </c>
      <c r="E46" s="46">
        <v>1000</v>
      </c>
      <c r="F46" s="47" t="s">
        <v>98</v>
      </c>
      <c r="G46" s="44" t="s">
        <v>17</v>
      </c>
    </row>
    <row r="47" ht="42" customHeight="1" spans="1:7">
      <c r="A47" s="50">
        <v>3</v>
      </c>
      <c r="B47" s="44" t="s">
        <v>11</v>
      </c>
      <c r="C47" s="45" t="s">
        <v>99</v>
      </c>
      <c r="D47" s="44">
        <v>15000</v>
      </c>
      <c r="E47" s="46">
        <v>6000</v>
      </c>
      <c r="F47" s="47" t="s">
        <v>100</v>
      </c>
      <c r="G47" s="44" t="s">
        <v>101</v>
      </c>
    </row>
    <row r="48" ht="126" customHeight="1" spans="1:7">
      <c r="A48" s="50">
        <v>4</v>
      </c>
      <c r="B48" s="44" t="s">
        <v>25</v>
      </c>
      <c r="C48" s="45" t="s">
        <v>102</v>
      </c>
      <c r="D48" s="44">
        <v>5400</v>
      </c>
      <c r="E48" s="46">
        <v>3000</v>
      </c>
      <c r="F48" s="47" t="s">
        <v>103</v>
      </c>
      <c r="G48" s="44" t="s">
        <v>101</v>
      </c>
    </row>
    <row r="49" ht="44" customHeight="1" spans="1:7">
      <c r="A49" s="50">
        <v>5</v>
      </c>
      <c r="B49" s="44" t="s">
        <v>25</v>
      </c>
      <c r="C49" s="45" t="s">
        <v>104</v>
      </c>
      <c r="D49" s="44">
        <v>2500</v>
      </c>
      <c r="E49" s="46">
        <v>2490</v>
      </c>
      <c r="F49" s="47" t="s">
        <v>105</v>
      </c>
      <c r="G49" s="44" t="s">
        <v>101</v>
      </c>
    </row>
    <row r="50" customHeight="1" spans="1:7">
      <c r="A50" s="50">
        <v>6</v>
      </c>
      <c r="B50" s="44" t="s">
        <v>25</v>
      </c>
      <c r="C50" s="45" t="s">
        <v>106</v>
      </c>
      <c r="D50" s="44">
        <v>2000</v>
      </c>
      <c r="E50" s="46">
        <f>2000-310</f>
        <v>1690</v>
      </c>
      <c r="F50" s="47" t="s">
        <v>107</v>
      </c>
      <c r="G50" s="44" t="s">
        <v>101</v>
      </c>
    </row>
    <row r="51" customHeight="1" spans="1:7">
      <c r="A51" s="50">
        <v>7</v>
      </c>
      <c r="B51" s="44" t="s">
        <v>25</v>
      </c>
      <c r="C51" s="45" t="s">
        <v>108</v>
      </c>
      <c r="D51" s="44">
        <v>2000</v>
      </c>
      <c r="E51" s="46">
        <v>1400</v>
      </c>
      <c r="F51" s="47" t="s">
        <v>109</v>
      </c>
      <c r="G51" s="44" t="s">
        <v>101</v>
      </c>
    </row>
    <row r="52" ht="52" customHeight="1" spans="1:7">
      <c r="A52" s="50">
        <v>8</v>
      </c>
      <c r="B52" s="44" t="s">
        <v>25</v>
      </c>
      <c r="C52" s="45" t="s">
        <v>110</v>
      </c>
      <c r="D52" s="44">
        <v>2880</v>
      </c>
      <c r="E52" s="46">
        <v>2460</v>
      </c>
      <c r="F52" s="47" t="s">
        <v>111</v>
      </c>
      <c r="G52" s="44" t="s">
        <v>55</v>
      </c>
    </row>
    <row r="53" customHeight="1" spans="1:7">
      <c r="A53" s="50">
        <v>9</v>
      </c>
      <c r="B53" s="44" t="s">
        <v>25</v>
      </c>
      <c r="C53" s="45" t="s">
        <v>112</v>
      </c>
      <c r="D53" s="44">
        <v>6500</v>
      </c>
      <c r="E53" s="46">
        <v>1700</v>
      </c>
      <c r="F53" s="47" t="s">
        <v>113</v>
      </c>
      <c r="G53" s="44" t="s">
        <v>55</v>
      </c>
    </row>
    <row r="54" ht="47" customHeight="1" spans="1:7">
      <c r="A54" s="50">
        <v>10</v>
      </c>
      <c r="B54" s="44" t="s">
        <v>25</v>
      </c>
      <c r="C54" s="45" t="s">
        <v>114</v>
      </c>
      <c r="D54" s="44">
        <v>3148</v>
      </c>
      <c r="E54" s="46">
        <v>1000</v>
      </c>
      <c r="F54" s="47" t="s">
        <v>115</v>
      </c>
      <c r="G54" s="44" t="s">
        <v>55</v>
      </c>
    </row>
    <row r="55" ht="57" customHeight="1" spans="1:7">
      <c r="A55" s="50">
        <v>11</v>
      </c>
      <c r="B55" s="44" t="s">
        <v>25</v>
      </c>
      <c r="C55" s="45" t="s">
        <v>116</v>
      </c>
      <c r="D55" s="44">
        <v>5426.29</v>
      </c>
      <c r="E55" s="46">
        <v>3026</v>
      </c>
      <c r="F55" s="47" t="s">
        <v>117</v>
      </c>
      <c r="G55" s="44" t="s">
        <v>55</v>
      </c>
    </row>
    <row r="56" ht="61" customHeight="1" spans="1:7">
      <c r="A56" s="50">
        <v>12</v>
      </c>
      <c r="B56" s="44" t="s">
        <v>25</v>
      </c>
      <c r="C56" s="45" t="s">
        <v>118</v>
      </c>
      <c r="D56" s="44">
        <v>7420</v>
      </c>
      <c r="E56" s="46">
        <v>5900</v>
      </c>
      <c r="F56" s="47" t="s">
        <v>119</v>
      </c>
      <c r="G56" s="44" t="s">
        <v>55</v>
      </c>
    </row>
    <row r="57" ht="56" customHeight="1" spans="1:7">
      <c r="A57" s="50">
        <v>13</v>
      </c>
      <c r="B57" s="44" t="s">
        <v>25</v>
      </c>
      <c r="C57" s="45" t="s">
        <v>120</v>
      </c>
      <c r="D57" s="44">
        <v>7474</v>
      </c>
      <c r="E57" s="46">
        <v>5000</v>
      </c>
      <c r="F57" s="47" t="s">
        <v>121</v>
      </c>
      <c r="G57" s="44" t="s">
        <v>55</v>
      </c>
    </row>
    <row r="58" ht="48" customHeight="1" spans="1:7">
      <c r="A58" s="50">
        <v>14</v>
      </c>
      <c r="B58" s="44" t="s">
        <v>25</v>
      </c>
      <c r="C58" s="45" t="s">
        <v>122</v>
      </c>
      <c r="D58" s="44">
        <v>8846.87</v>
      </c>
      <c r="E58" s="46">
        <v>4000</v>
      </c>
      <c r="F58" s="47" t="s">
        <v>123</v>
      </c>
      <c r="G58" s="44" t="s">
        <v>55</v>
      </c>
    </row>
    <row r="59" customHeight="1" spans="1:7">
      <c r="A59" s="50">
        <v>15</v>
      </c>
      <c r="B59" s="44" t="s">
        <v>25</v>
      </c>
      <c r="C59" s="45" t="s">
        <v>124</v>
      </c>
      <c r="D59" s="44">
        <v>28881.48</v>
      </c>
      <c r="E59" s="46">
        <v>4500</v>
      </c>
      <c r="F59" s="47" t="s">
        <v>125</v>
      </c>
      <c r="G59" s="44" t="s">
        <v>55</v>
      </c>
    </row>
    <row r="60" ht="49" customHeight="1" spans="1:7">
      <c r="A60" s="50">
        <v>16</v>
      </c>
      <c r="B60" s="44" t="s">
        <v>25</v>
      </c>
      <c r="C60" s="45" t="s">
        <v>126</v>
      </c>
      <c r="D60" s="44">
        <v>5279.06</v>
      </c>
      <c r="E60" s="46">
        <v>3000</v>
      </c>
      <c r="F60" s="47" t="s">
        <v>127</v>
      </c>
      <c r="G60" s="44" t="s">
        <v>55</v>
      </c>
    </row>
    <row r="61" ht="48" customHeight="1" spans="1:7">
      <c r="A61" s="50">
        <v>17</v>
      </c>
      <c r="B61" s="44" t="s">
        <v>25</v>
      </c>
      <c r="C61" s="45" t="s">
        <v>128</v>
      </c>
      <c r="D61" s="44">
        <v>4898.59</v>
      </c>
      <c r="E61" s="46">
        <v>2500</v>
      </c>
      <c r="F61" s="47" t="s">
        <v>129</v>
      </c>
      <c r="G61" s="44" t="s">
        <v>55</v>
      </c>
    </row>
    <row r="62" ht="55" customHeight="1" spans="1:7">
      <c r="A62" s="50">
        <v>18</v>
      </c>
      <c r="B62" s="44" t="s">
        <v>130</v>
      </c>
      <c r="C62" s="45" t="s">
        <v>131</v>
      </c>
      <c r="D62" s="44">
        <v>2864</v>
      </c>
      <c r="E62" s="46">
        <v>2624</v>
      </c>
      <c r="F62" s="47" t="s">
        <v>132</v>
      </c>
      <c r="G62" s="44" t="s">
        <v>133</v>
      </c>
    </row>
    <row r="63" ht="58" customHeight="1" spans="1:7">
      <c r="A63" s="50">
        <v>19</v>
      </c>
      <c r="B63" s="44" t="s">
        <v>130</v>
      </c>
      <c r="C63" s="45" t="s">
        <v>134</v>
      </c>
      <c r="D63" s="44">
        <v>2742</v>
      </c>
      <c r="E63" s="46">
        <v>700</v>
      </c>
      <c r="F63" s="47" t="s">
        <v>135</v>
      </c>
      <c r="G63" s="44" t="s">
        <v>93</v>
      </c>
    </row>
    <row r="64" ht="53" customHeight="1" spans="1:7">
      <c r="A64" s="50">
        <v>20</v>
      </c>
      <c r="B64" s="24" t="s">
        <v>25</v>
      </c>
      <c r="C64" s="25" t="s">
        <v>136</v>
      </c>
      <c r="D64" s="24">
        <v>6396.06</v>
      </c>
      <c r="E64" s="51">
        <v>3500</v>
      </c>
      <c r="F64" s="39" t="s">
        <v>137</v>
      </c>
      <c r="G64" s="44" t="s">
        <v>93</v>
      </c>
    </row>
    <row r="65" ht="57" customHeight="1" spans="1:7">
      <c r="A65" s="50">
        <v>21</v>
      </c>
      <c r="B65" s="44" t="s">
        <v>130</v>
      </c>
      <c r="C65" s="45" t="s">
        <v>138</v>
      </c>
      <c r="D65" s="44">
        <v>3616</v>
      </c>
      <c r="E65" s="46">
        <v>2500</v>
      </c>
      <c r="F65" s="47" t="s">
        <v>139</v>
      </c>
      <c r="G65" s="44" t="s">
        <v>33</v>
      </c>
    </row>
    <row r="66" customHeight="1" spans="1:7">
      <c r="A66" s="50">
        <v>22</v>
      </c>
      <c r="B66" s="44" t="s">
        <v>130</v>
      </c>
      <c r="C66" s="45" t="s">
        <v>140</v>
      </c>
      <c r="D66" s="44">
        <v>10972</v>
      </c>
      <c r="E66" s="46">
        <v>500</v>
      </c>
      <c r="F66" s="47" t="s">
        <v>141</v>
      </c>
      <c r="G66" s="44" t="s">
        <v>33</v>
      </c>
    </row>
    <row r="67" ht="57" customHeight="1" spans="1:7">
      <c r="A67" s="50">
        <v>23</v>
      </c>
      <c r="B67" s="44" t="s">
        <v>130</v>
      </c>
      <c r="C67" s="25" t="s">
        <v>142</v>
      </c>
      <c r="D67" s="54">
        <v>2461.35</v>
      </c>
      <c r="E67" s="54">
        <v>2461.35</v>
      </c>
      <c r="F67" s="47" t="s">
        <v>143</v>
      </c>
      <c r="G67" s="44" t="s">
        <v>33</v>
      </c>
    </row>
    <row r="68" ht="53" customHeight="1" spans="1:7">
      <c r="A68" s="50">
        <v>24</v>
      </c>
      <c r="B68" s="44" t="s">
        <v>130</v>
      </c>
      <c r="C68" s="45" t="s">
        <v>144</v>
      </c>
      <c r="D68" s="44">
        <v>4551</v>
      </c>
      <c r="E68" s="46">
        <v>1800</v>
      </c>
      <c r="F68" s="47" t="s">
        <v>145</v>
      </c>
      <c r="G68" s="44" t="s">
        <v>33</v>
      </c>
    </row>
    <row r="69" customHeight="1" spans="1:7">
      <c r="A69" s="50">
        <v>25</v>
      </c>
      <c r="B69" s="44" t="s">
        <v>130</v>
      </c>
      <c r="C69" s="45" t="s">
        <v>146</v>
      </c>
      <c r="D69" s="44">
        <v>4452</v>
      </c>
      <c r="E69" s="46">
        <v>300</v>
      </c>
      <c r="F69" s="47" t="s">
        <v>147</v>
      </c>
      <c r="G69" s="44" t="s">
        <v>33</v>
      </c>
    </row>
    <row r="70" customHeight="1" spans="1:7">
      <c r="A70" s="50">
        <v>26</v>
      </c>
      <c r="B70" s="44" t="s">
        <v>25</v>
      </c>
      <c r="C70" s="45" t="s">
        <v>148</v>
      </c>
      <c r="D70" s="44">
        <v>2752</v>
      </c>
      <c r="E70" s="46">
        <v>2000</v>
      </c>
      <c r="F70" s="47" t="s">
        <v>149</v>
      </c>
      <c r="G70" s="44" t="s">
        <v>33</v>
      </c>
    </row>
    <row r="71" ht="54" customHeight="1" spans="1:7">
      <c r="A71" s="50">
        <v>27</v>
      </c>
      <c r="B71" s="44" t="s">
        <v>130</v>
      </c>
      <c r="C71" s="45" t="s">
        <v>150</v>
      </c>
      <c r="D71" s="44">
        <v>4300</v>
      </c>
      <c r="E71" s="46">
        <v>2100</v>
      </c>
      <c r="F71" s="47" t="s">
        <v>151</v>
      </c>
      <c r="G71" s="44" t="s">
        <v>33</v>
      </c>
    </row>
    <row r="72" ht="61" customHeight="1" spans="1:7">
      <c r="A72" s="50">
        <v>28</v>
      </c>
      <c r="B72" s="44" t="s">
        <v>130</v>
      </c>
      <c r="C72" s="45" t="s">
        <v>152</v>
      </c>
      <c r="D72" s="44">
        <v>2220</v>
      </c>
      <c r="E72" s="46">
        <v>250</v>
      </c>
      <c r="F72" s="47" t="s">
        <v>153</v>
      </c>
      <c r="G72" s="44" t="s">
        <v>33</v>
      </c>
    </row>
    <row r="73" customHeight="1" spans="1:7">
      <c r="A73" s="50">
        <v>29</v>
      </c>
      <c r="B73" s="44" t="s">
        <v>130</v>
      </c>
      <c r="C73" s="45" t="s">
        <v>154</v>
      </c>
      <c r="D73" s="44">
        <v>15000</v>
      </c>
      <c r="E73" s="46">
        <v>2000</v>
      </c>
      <c r="F73" s="47" t="s">
        <v>155</v>
      </c>
      <c r="G73" s="44" t="s">
        <v>30</v>
      </c>
    </row>
    <row r="74" ht="45" customHeight="1" spans="1:7">
      <c r="A74" s="50">
        <v>30</v>
      </c>
      <c r="B74" s="44" t="s">
        <v>130</v>
      </c>
      <c r="C74" s="45" t="s">
        <v>156</v>
      </c>
      <c r="D74" s="44">
        <v>4959</v>
      </c>
      <c r="E74" s="46">
        <v>1700</v>
      </c>
      <c r="F74" s="47" t="s">
        <v>157</v>
      </c>
      <c r="G74" s="44" t="s">
        <v>30</v>
      </c>
    </row>
    <row r="75" ht="45" customHeight="1" spans="1:7">
      <c r="A75" s="50">
        <v>31</v>
      </c>
      <c r="B75" s="44" t="s">
        <v>130</v>
      </c>
      <c r="C75" s="45" t="s">
        <v>158</v>
      </c>
      <c r="D75" s="44">
        <v>2791</v>
      </c>
      <c r="E75" s="46">
        <v>1000</v>
      </c>
      <c r="F75" s="47" t="s">
        <v>159</v>
      </c>
      <c r="G75" s="44" t="s">
        <v>160</v>
      </c>
    </row>
    <row r="76" ht="51" customHeight="1" spans="1:7">
      <c r="A76" s="50">
        <v>32</v>
      </c>
      <c r="B76" s="44" t="s">
        <v>25</v>
      </c>
      <c r="C76" s="45" t="s">
        <v>161</v>
      </c>
      <c r="D76" s="44">
        <v>8300</v>
      </c>
      <c r="E76" s="46">
        <v>4000</v>
      </c>
      <c r="F76" s="47" t="s">
        <v>162</v>
      </c>
      <c r="G76" s="44" t="s">
        <v>163</v>
      </c>
    </row>
    <row r="77" ht="59" customHeight="1" spans="1:7">
      <c r="A77" s="50">
        <v>33</v>
      </c>
      <c r="B77" s="44" t="s">
        <v>25</v>
      </c>
      <c r="C77" s="45" t="s">
        <v>164</v>
      </c>
      <c r="D77" s="44">
        <v>2650</v>
      </c>
      <c r="E77" s="46">
        <v>1000</v>
      </c>
      <c r="F77" s="47" t="s">
        <v>165</v>
      </c>
      <c r="G77" s="44" t="s">
        <v>163</v>
      </c>
    </row>
    <row r="78" ht="39" customHeight="1" spans="1:7">
      <c r="A78" s="50">
        <v>34</v>
      </c>
      <c r="B78" s="44" t="s">
        <v>166</v>
      </c>
      <c r="C78" s="45" t="s">
        <v>167</v>
      </c>
      <c r="D78" s="44">
        <v>33610</v>
      </c>
      <c r="E78" s="46">
        <v>7100</v>
      </c>
      <c r="F78" s="47" t="s">
        <v>168</v>
      </c>
      <c r="G78" s="44" t="s">
        <v>169</v>
      </c>
    </row>
    <row r="79" ht="54" customHeight="1" spans="1:7">
      <c r="A79" s="55">
        <v>35</v>
      </c>
      <c r="B79" s="44" t="s">
        <v>166</v>
      </c>
      <c r="C79" s="45" t="s">
        <v>170</v>
      </c>
      <c r="D79" s="56">
        <v>82070</v>
      </c>
      <c r="E79" s="44">
        <v>30300</v>
      </c>
      <c r="F79" s="57" t="s">
        <v>171</v>
      </c>
      <c r="G79" s="44" t="s">
        <v>169</v>
      </c>
    </row>
    <row r="80" customHeight="1" spans="1:7">
      <c r="A80" s="50">
        <v>36</v>
      </c>
      <c r="B80" s="44" t="s">
        <v>130</v>
      </c>
      <c r="C80" s="45" t="s">
        <v>172</v>
      </c>
      <c r="D80" s="44">
        <v>3141.35</v>
      </c>
      <c r="E80" s="46">
        <v>1141</v>
      </c>
      <c r="F80" s="47" t="s">
        <v>173</v>
      </c>
      <c r="G80" s="44" t="s">
        <v>169</v>
      </c>
    </row>
    <row r="81" ht="53" customHeight="1" spans="1:7">
      <c r="A81" s="50">
        <v>37</v>
      </c>
      <c r="B81" s="44" t="s">
        <v>166</v>
      </c>
      <c r="C81" s="45" t="s">
        <v>174</v>
      </c>
      <c r="D81" s="44">
        <v>44656</v>
      </c>
      <c r="E81" s="46">
        <v>2400</v>
      </c>
      <c r="F81" s="47" t="s">
        <v>175</v>
      </c>
      <c r="G81" s="44" t="s">
        <v>169</v>
      </c>
    </row>
    <row r="82" ht="42" customHeight="1" spans="1:7">
      <c r="A82" s="58" t="s">
        <v>176</v>
      </c>
      <c r="B82" s="59" t="s">
        <v>177</v>
      </c>
      <c r="C82" s="59"/>
      <c r="D82" s="59"/>
      <c r="E82" s="59"/>
      <c r="F82" s="59"/>
      <c r="G82" s="60"/>
    </row>
  </sheetData>
  <sortState caseSensitive="0" columnSort="0" ref="A136:IP264">
    <sortCondition descending="1" ref="E136:E264"/>
  </sortState>
  <mergeCells count="5">
    <mergeCell ref="A2:G2"/>
    <mergeCell ref="A5:C5"/>
    <mergeCell ref="A15:C15"/>
    <mergeCell ref="A44:C44"/>
    <mergeCell ref="B82:G82"/>
  </mergeCells>
  <pageMargins left="0.55" right="0.55" top="0.55" bottom="0.55" header="0.509027777777778" footer="0.309027777777778"/>
  <pageSetup paperSize="9" scale="95" fitToHeight="0" orientation="landscape" useFirstPageNumber="1"/>
  <headerFooter alignWithMargins="0">
    <oddFooter>&amp;C第 &amp;P 页</oddFooter>
  </headerFooter>
  <rowBreaks count="1" manualBreakCount="1">
    <brk id="72" max="16383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省市区重点项目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曾加伟</dc:creator>
  <cp:lastModifiedBy>Administrator</cp:lastModifiedBy>
  <dcterms:created xsi:type="dcterms:W3CDTF">2021-09-09T16:24:15Z</dcterms:created>
  <dcterms:modified xsi:type="dcterms:W3CDTF">2021-09-09T16:33:42Z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